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4355" windowHeight="46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B49" i="1"/>
  <c r="AC49"/>
  <c r="Z49"/>
  <c r="AB86"/>
  <c r="AC86"/>
  <c r="AA49"/>
  <c r="AA86"/>
  <c r="Z86"/>
  <c r="AA25"/>
  <c r="X49"/>
  <c r="W42"/>
  <c r="W25"/>
  <c r="U49"/>
  <c r="X86"/>
  <c r="W86"/>
  <c r="W49"/>
  <c r="R86"/>
  <c r="U86"/>
  <c r="T86"/>
  <c r="T49"/>
  <c r="Q86"/>
  <c r="Q49"/>
  <c r="N86"/>
  <c r="K86"/>
  <c r="N49"/>
</calcChain>
</file>

<file path=xl/sharedStrings.xml><?xml version="1.0" encoding="utf-8"?>
<sst xmlns="http://schemas.openxmlformats.org/spreadsheetml/2006/main" count="106" uniqueCount="88">
  <si>
    <t>EXPENDITURES:</t>
  </si>
  <si>
    <t>Approved</t>
  </si>
  <si>
    <t>Final</t>
  </si>
  <si>
    <t>Proposed</t>
  </si>
  <si>
    <t>General Government</t>
  </si>
  <si>
    <t>Public Safety</t>
  </si>
  <si>
    <t xml:space="preserve">  a.  Police</t>
  </si>
  <si>
    <t>Highway Expense</t>
  </si>
  <si>
    <t xml:space="preserve">  a.  Road Empl. Wages, etc</t>
  </si>
  <si>
    <t xml:space="preserve">  b.  Road Exp. &amp; Maintenance</t>
  </si>
  <si>
    <t xml:space="preserve">  c.  Street Lights &amp; Siren</t>
  </si>
  <si>
    <t xml:space="preserve">  d.  Town &amp; Hwy Bldg. Utilities</t>
  </si>
  <si>
    <t xml:space="preserve">  e.  Town &amp; Hwy Bldg Maint.</t>
  </si>
  <si>
    <t xml:space="preserve">  f.  Road Equip Maint. &amp; Sup</t>
  </si>
  <si>
    <t xml:space="preserve">  g.  Fuel</t>
  </si>
  <si>
    <t xml:space="preserve">  h.  Salt &amp; Sand</t>
  </si>
  <si>
    <t>Sanitation</t>
  </si>
  <si>
    <t xml:space="preserve">  a.  Transfer Station</t>
  </si>
  <si>
    <t xml:space="preserve">  b.  Recycling </t>
  </si>
  <si>
    <t>Debt Service</t>
  </si>
  <si>
    <r>
      <t xml:space="preserve">  </t>
    </r>
    <r>
      <rPr>
        <sz val="10"/>
        <rFont val="Arial"/>
        <family val="2"/>
      </rPr>
      <t>a.  Principal</t>
    </r>
  </si>
  <si>
    <r>
      <t xml:space="preserve"> </t>
    </r>
    <r>
      <rPr>
        <sz val="10"/>
        <rFont val="Arial"/>
        <family val="2"/>
      </rPr>
      <t xml:space="preserve"> b.  Interest</t>
    </r>
  </si>
  <si>
    <t>Pollution Abatement</t>
  </si>
  <si>
    <t xml:space="preserve">  a.  Reserve - Future Fire Truck</t>
  </si>
  <si>
    <t xml:space="preserve">  b.  Reserve - Future Road Equip.</t>
  </si>
  <si>
    <t xml:space="preserve">  e.  Misc. Reserve-Contingency</t>
  </si>
  <si>
    <t>TOTAL EXPENDITURES</t>
  </si>
  <si>
    <t>REVENUES</t>
  </si>
  <si>
    <t>Fines, Forfeitures &amp; Penalties</t>
  </si>
  <si>
    <t xml:space="preserve">Carryover </t>
  </si>
  <si>
    <t>Bal. Dec. 31st - estimated</t>
  </si>
  <si>
    <t>TOTAL REVENUES</t>
  </si>
  <si>
    <t xml:space="preserve">  m. Green Lake Animal Shelter</t>
  </si>
  <si>
    <t xml:space="preserve">  i.  Road Equipment Purchases</t>
  </si>
  <si>
    <t>Actual</t>
  </si>
  <si>
    <t>Current</t>
  </si>
  <si>
    <t>Taxes:  General Levy</t>
  </si>
  <si>
    <t>Intergovernmental Revenues</t>
  </si>
  <si>
    <t>Licenses and Permits</t>
  </si>
  <si>
    <t>Public Charges</t>
  </si>
  <si>
    <t>Miscellaneous Revenues</t>
  </si>
  <si>
    <t>Reserve Accounts</t>
  </si>
  <si>
    <t xml:space="preserve">  a.  Shared Revenues</t>
  </si>
  <si>
    <t xml:space="preserve">  b.  Transportation Aids</t>
  </si>
  <si>
    <t xml:space="preserve">  c.  Fire Insurance Dues</t>
  </si>
  <si>
    <t xml:space="preserve">  d.  Recycling Grant</t>
  </si>
  <si>
    <t xml:space="preserve">  e.  Computer Aid - Estimated</t>
  </si>
  <si>
    <t xml:space="preserve">  f.  Misc Revenue</t>
  </si>
  <si>
    <t xml:space="preserve">  a.  Fines, Forfeitures &amp; Penalties</t>
  </si>
  <si>
    <t xml:space="preserve">  a.  Fire Inspections</t>
  </si>
  <si>
    <t xml:space="preserve">  a.  Interest Income</t>
  </si>
  <si>
    <t xml:space="preserve">  c.  Reserve - Future Squad Car </t>
  </si>
  <si>
    <t xml:space="preserve">  d.  Reserve - Future Roads</t>
  </si>
  <si>
    <t>Change</t>
  </si>
  <si>
    <t xml:space="preserve">  d. Reserve - Future Squad Car </t>
  </si>
  <si>
    <t xml:space="preserve">  f.  Working Fund</t>
  </si>
  <si>
    <t xml:space="preserve">  c.  Reserve - Future Road Projects</t>
  </si>
  <si>
    <t>Reserves</t>
  </si>
  <si>
    <t xml:space="preserve">  b.  Recycling</t>
  </si>
  <si>
    <t xml:space="preserve">  c.  Licenses - Beer, Liquor, Soda</t>
  </si>
  <si>
    <t xml:space="preserve">  d.  Semi-permit parking</t>
  </si>
  <si>
    <t xml:space="preserve">  f.  Contingency carryover</t>
  </si>
  <si>
    <t xml:space="preserve">  e.  Working Fund - carryover</t>
  </si>
  <si>
    <t xml:space="preserve">  c.  Elections</t>
  </si>
  <si>
    <t xml:space="preserve">  d.  Insurance</t>
  </si>
  <si>
    <t xml:space="preserve">  e.  Comp. Plan - Consult. Fees</t>
  </si>
  <si>
    <t xml:space="preserve">  f.  Attorney</t>
  </si>
  <si>
    <t xml:space="preserve">  g.  Clerk Salaries &amp; Expenses</t>
  </si>
  <si>
    <t xml:space="preserve">  h.  Association Dues</t>
  </si>
  <si>
    <t xml:space="preserve">  i.  Financial Administration</t>
  </si>
  <si>
    <t xml:space="preserve">  j.  Treasurer Salary &amp; Expense</t>
  </si>
  <si>
    <t xml:space="preserve">  k.  Assessor</t>
  </si>
  <si>
    <t xml:space="preserve">  n.  Computer Exp. &amp; Etc.</t>
  </si>
  <si>
    <t xml:space="preserve">  b.  Building Inspector Expenses</t>
  </si>
  <si>
    <t xml:space="preserve">  l. JP Foundation Donation</t>
  </si>
  <si>
    <t>%</t>
  </si>
  <si>
    <t xml:space="preserve">  b.  Squad car purchase</t>
  </si>
  <si>
    <t xml:space="preserve">  o.  Rush Lake Restoration</t>
  </si>
  <si>
    <t xml:space="preserve">  a.  Board's Salaries &amp; Expense</t>
  </si>
  <si>
    <t xml:space="preserve">  c.  Fire Protection</t>
  </si>
  <si>
    <t xml:space="preserve">  d.  Fire Insurance Dues to RAFD</t>
  </si>
  <si>
    <t xml:space="preserve">  e.  Fire Inspections In - Out</t>
  </si>
  <si>
    <t xml:space="preserve">  c.  Franchise Fee</t>
  </si>
  <si>
    <t xml:space="preserve">  b.  Hearings</t>
  </si>
  <si>
    <t xml:space="preserve">  a.  Permits (Building &amp; Zoning)</t>
  </si>
  <si>
    <t>Actutal</t>
  </si>
  <si>
    <t xml:space="preserve">  d.  Video Service Provider Aid</t>
  </si>
  <si>
    <t xml:space="preserve">  b.  Police Grants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</si>
</sst>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0.0000%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Accounting"/>
      <sz val="10"/>
      <name val="Arial"/>
      <family val="2"/>
    </font>
    <font>
      <u val="singleAccounting"/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44" fontId="2" fillId="0" borderId="0" applyFont="0" applyFill="0" applyBorder="0" applyAlignment="0" applyProtection="0"/>
    <xf numFmtId="41" fontId="8" fillId="0" borderId="0" applyFont="0" applyFill="0" applyBorder="0" applyAlignment="0" applyProtection="0"/>
  </cellStyleXfs>
  <cellXfs count="232">
    <xf numFmtId="0" fontId="0" fillId="0" borderId="0" xfId="0"/>
    <xf numFmtId="0" fontId="2" fillId="0" borderId="0" xfId="1"/>
    <xf numFmtId="0" fontId="2" fillId="0" borderId="0" xfId="1" applyAlignment="1"/>
    <xf numFmtId="0" fontId="4" fillId="0" borderId="0" xfId="1" applyFont="1"/>
    <xf numFmtId="0" fontId="4" fillId="0" borderId="0" xfId="1" applyFont="1" applyAlignment="1"/>
    <xf numFmtId="42" fontId="2" fillId="0" borderId="0" xfId="1" applyNumberFormat="1" applyAlignment="1"/>
    <xf numFmtId="42" fontId="4" fillId="0" borderId="0" xfId="1" applyNumberFormat="1" applyFont="1" applyAlignment="1"/>
    <xf numFmtId="41" fontId="2" fillId="0" borderId="0" xfId="1" applyNumberFormat="1" applyAlignment="1"/>
    <xf numFmtId="42" fontId="2" fillId="0" borderId="0" xfId="1" applyNumberFormat="1"/>
    <xf numFmtId="0" fontId="4" fillId="0" borderId="0" xfId="1" applyFont="1" applyAlignment="1">
      <alignment horizontal="right"/>
    </xf>
    <xf numFmtId="3" fontId="2" fillId="0" borderId="0" xfId="1" applyNumberFormat="1"/>
    <xf numFmtId="3" fontId="2" fillId="0" borderId="0" xfId="1" applyNumberFormat="1" applyAlignment="1"/>
    <xf numFmtId="3" fontId="4" fillId="0" borderId="0" xfId="1" applyNumberFormat="1" applyFont="1" applyAlignment="1"/>
    <xf numFmtId="41" fontId="4" fillId="0" borderId="0" xfId="1" applyNumberFormat="1" applyFont="1" applyAlignment="1"/>
    <xf numFmtId="0" fontId="5" fillId="0" borderId="0" xfId="1" applyFont="1"/>
    <xf numFmtId="41" fontId="6" fillId="0" borderId="0" xfId="1" applyNumberFormat="1" applyFont="1" applyAlignment="1"/>
    <xf numFmtId="41" fontId="7" fillId="0" borderId="0" xfId="1" applyNumberFormat="1" applyFont="1" applyAlignment="1"/>
    <xf numFmtId="4" fontId="2" fillId="0" borderId="0" xfId="1" applyNumberFormat="1" applyAlignment="1"/>
    <xf numFmtId="4" fontId="4" fillId="0" borderId="0" xfId="1" applyNumberFormat="1" applyFont="1"/>
    <xf numFmtId="4" fontId="4" fillId="0" borderId="0" xfId="1" applyNumberFormat="1" applyFont="1" applyAlignment="1"/>
    <xf numFmtId="0" fontId="4" fillId="0" borderId="0" xfId="2" applyNumberFormat="1" applyFont="1" applyAlignment="1">
      <alignment horizontal="center"/>
    </xf>
    <xf numFmtId="3" fontId="4" fillId="0" borderId="0" xfId="1" applyNumberFormat="1" applyFont="1"/>
    <xf numFmtId="3" fontId="2" fillId="0" borderId="0" xfId="2" applyNumberFormat="1" applyFont="1"/>
    <xf numFmtId="3" fontId="7" fillId="0" borderId="0" xfId="1" applyNumberFormat="1" applyFont="1" applyAlignment="1"/>
    <xf numFmtId="3" fontId="5" fillId="0" borderId="0" xfId="1" applyNumberFormat="1" applyFont="1"/>
    <xf numFmtId="0" fontId="4" fillId="0" borderId="0" xfId="1" applyNumberFormat="1" applyFont="1" applyAlignment="1">
      <alignment horizontal="center"/>
    </xf>
    <xf numFmtId="41" fontId="2" fillId="0" borderId="0" xfId="1" applyNumberFormat="1"/>
    <xf numFmtId="42" fontId="4" fillId="0" borderId="0" xfId="1" applyNumberFormat="1" applyFont="1"/>
    <xf numFmtId="42" fontId="5" fillId="0" borderId="0" xfId="1" applyNumberFormat="1" applyFont="1"/>
    <xf numFmtId="41" fontId="4" fillId="0" borderId="0" xfId="1" applyNumberFormat="1" applyFont="1"/>
    <xf numFmtId="41" fontId="5" fillId="0" borderId="0" xfId="1" applyNumberFormat="1" applyFont="1"/>
    <xf numFmtId="0" fontId="4" fillId="0" borderId="0" xfId="1" applyFont="1" applyAlignment="1">
      <alignment horizontal="center"/>
    </xf>
    <xf numFmtId="0" fontId="4" fillId="0" borderId="1" xfId="1" applyFont="1" applyBorder="1" applyAlignment="1">
      <alignment horizontal="center"/>
    </xf>
    <xf numFmtId="42" fontId="4" fillId="0" borderId="1" xfId="1" applyNumberFormat="1" applyFont="1" applyBorder="1" applyAlignment="1">
      <alignment horizontal="center"/>
    </xf>
    <xf numFmtId="42" fontId="2" fillId="0" borderId="0" xfId="2" applyNumberFormat="1" applyFont="1"/>
    <xf numFmtId="0" fontId="2" fillId="0" borderId="1" xfId="1" applyBorder="1"/>
    <xf numFmtId="41" fontId="2" fillId="0" borderId="1" xfId="1" applyNumberFormat="1" applyBorder="1"/>
    <xf numFmtId="42" fontId="4" fillId="0" borderId="0" xfId="2" applyNumberFormat="1" applyFont="1"/>
    <xf numFmtId="0" fontId="4" fillId="0" borderId="2" xfId="1" applyFont="1" applyBorder="1"/>
    <xf numFmtId="42" fontId="4" fillId="0" borderId="2" xfId="2" applyNumberFormat="1" applyFont="1" applyBorder="1"/>
    <xf numFmtId="41" fontId="4" fillId="0" borderId="2" xfId="1" applyNumberFormat="1" applyFont="1" applyBorder="1"/>
    <xf numFmtId="0" fontId="5" fillId="0" borderId="1" xfId="1" applyFont="1" applyBorder="1"/>
    <xf numFmtId="3" fontId="2" fillId="0" borderId="1" xfId="1" applyNumberFormat="1" applyBorder="1"/>
    <xf numFmtId="3" fontId="2" fillId="0" borderId="1" xfId="1" applyNumberFormat="1" applyBorder="1" applyAlignment="1"/>
    <xf numFmtId="42" fontId="2" fillId="0" borderId="1" xfId="1" applyNumberFormat="1" applyBorder="1"/>
    <xf numFmtId="41" fontId="2" fillId="0" borderId="1" xfId="1" applyNumberFormat="1" applyBorder="1" applyAlignment="1"/>
    <xf numFmtId="3" fontId="4" fillId="0" borderId="1" xfId="1" applyNumberFormat="1" applyFont="1" applyBorder="1" applyAlignment="1"/>
    <xf numFmtId="42" fontId="4" fillId="0" borderId="2" xfId="1" applyNumberFormat="1" applyFont="1" applyBorder="1"/>
    <xf numFmtId="3" fontId="4" fillId="0" borderId="2" xfId="1" applyNumberFormat="1" applyFont="1" applyBorder="1"/>
    <xf numFmtId="41" fontId="4" fillId="0" borderId="2" xfId="1" applyNumberFormat="1" applyFont="1" applyBorder="1" applyAlignment="1"/>
    <xf numFmtId="42" fontId="4" fillId="0" borderId="2" xfId="1" applyNumberFormat="1" applyFont="1" applyBorder="1" applyAlignment="1"/>
    <xf numFmtId="42" fontId="5" fillId="0" borderId="1" xfId="1" applyNumberFormat="1" applyFont="1" applyBorder="1"/>
    <xf numFmtId="0" fontId="4" fillId="0" borderId="1" xfId="1" applyFont="1" applyBorder="1"/>
    <xf numFmtId="42" fontId="4" fillId="0" borderId="1" xfId="1" applyNumberFormat="1" applyFont="1" applyBorder="1"/>
    <xf numFmtId="3" fontId="4" fillId="0" borderId="1" xfId="1" applyNumberFormat="1" applyFont="1" applyBorder="1"/>
    <xf numFmtId="41" fontId="4" fillId="0" borderId="1" xfId="1" applyNumberFormat="1" applyFont="1" applyBorder="1" applyAlignment="1"/>
    <xf numFmtId="42" fontId="4" fillId="0" borderId="1" xfId="2" applyNumberFormat="1" applyFont="1" applyBorder="1"/>
    <xf numFmtId="41" fontId="4" fillId="0" borderId="1" xfId="1" applyNumberFormat="1" applyFont="1" applyBorder="1"/>
    <xf numFmtId="0" fontId="4" fillId="0" borderId="0" xfId="1" applyFont="1" applyBorder="1"/>
    <xf numFmtId="42" fontId="4" fillId="0" borderId="0" xfId="1" applyNumberFormat="1" applyFont="1" applyBorder="1"/>
    <xf numFmtId="3" fontId="4" fillId="0" borderId="0" xfId="1" applyNumberFormat="1" applyFont="1" applyBorder="1"/>
    <xf numFmtId="41" fontId="4" fillId="0" borderId="0" xfId="1" applyNumberFormat="1" applyFont="1" applyBorder="1" applyAlignment="1"/>
    <xf numFmtId="42" fontId="5" fillId="0" borderId="0" xfId="1" applyNumberFormat="1" applyFont="1" applyBorder="1"/>
    <xf numFmtId="42" fontId="4" fillId="0" borderId="0" xfId="2" applyNumberFormat="1" applyFont="1" applyBorder="1"/>
    <xf numFmtId="41" fontId="4" fillId="0" borderId="0" xfId="1" applyNumberFormat="1" applyFont="1" applyBorder="1"/>
    <xf numFmtId="0" fontId="0" fillId="0" borderId="1" xfId="0" applyBorder="1"/>
    <xf numFmtId="0" fontId="2" fillId="0" borderId="0" xfId="1" applyBorder="1"/>
    <xf numFmtId="3" fontId="2" fillId="0" borderId="0" xfId="1" applyNumberFormat="1" applyBorder="1" applyAlignment="1"/>
    <xf numFmtId="3" fontId="2" fillId="0" borderId="0" xfId="1" applyNumberFormat="1" applyBorder="1"/>
    <xf numFmtId="41" fontId="2" fillId="0" borderId="0" xfId="1" applyNumberFormat="1" applyBorder="1" applyAlignment="1"/>
    <xf numFmtId="42" fontId="2" fillId="0" borderId="0" xfId="1" applyNumberFormat="1" applyBorder="1"/>
    <xf numFmtId="41" fontId="2" fillId="0" borderId="0" xfId="1" applyNumberFormat="1" applyBorder="1"/>
    <xf numFmtId="0" fontId="0" fillId="0" borderId="0" xfId="0" applyBorder="1"/>
    <xf numFmtId="0" fontId="0" fillId="0" borderId="2" xfId="0" applyBorder="1"/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3" fontId="0" fillId="0" borderId="0" xfId="0" applyNumberFormat="1"/>
    <xf numFmtId="3" fontId="0" fillId="0" borderId="1" xfId="0" applyNumberFormat="1" applyBorder="1"/>
    <xf numFmtId="3" fontId="0" fillId="0" borderId="0" xfId="0" applyNumberFormat="1" applyBorder="1"/>
    <xf numFmtId="3" fontId="1" fillId="0" borderId="2" xfId="0" applyNumberFormat="1" applyFont="1" applyBorder="1"/>
    <xf numFmtId="3" fontId="0" fillId="0" borderId="2" xfId="0" applyNumberFormat="1" applyBorder="1"/>
    <xf numFmtId="0" fontId="0" fillId="0" borderId="3" xfId="0" applyBorder="1"/>
    <xf numFmtId="0" fontId="0" fillId="0" borderId="4" xfId="0" applyBorder="1"/>
    <xf numFmtId="3" fontId="1" fillId="0" borderId="1" xfId="0" applyNumberFormat="1" applyFont="1" applyBorder="1" applyAlignment="1">
      <alignment horizontal="center"/>
    </xf>
    <xf numFmtId="0" fontId="0" fillId="0" borderId="5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41" fontId="0" fillId="0" borderId="0" xfId="0" applyNumberFormat="1"/>
    <xf numFmtId="41" fontId="0" fillId="0" borderId="1" xfId="0" applyNumberFormat="1" applyBorder="1"/>
    <xf numFmtId="41" fontId="1" fillId="0" borderId="0" xfId="0" applyNumberFormat="1" applyFont="1"/>
    <xf numFmtId="41" fontId="0" fillId="0" borderId="0" xfId="0" applyNumberFormat="1" applyBorder="1"/>
    <xf numFmtId="41" fontId="0" fillId="0" borderId="0" xfId="0" applyNumberFormat="1" applyFill="1" applyBorder="1"/>
    <xf numFmtId="41" fontId="0" fillId="0" borderId="2" xfId="0" applyNumberFormat="1" applyBorder="1"/>
    <xf numFmtId="41" fontId="1" fillId="0" borderId="2" xfId="0" applyNumberFormat="1" applyFont="1" applyBorder="1"/>
    <xf numFmtId="0" fontId="1" fillId="0" borderId="0" xfId="0" applyFont="1" applyBorder="1" applyAlignment="1">
      <alignment horizontal="center"/>
    </xf>
    <xf numFmtId="0" fontId="5" fillId="0" borderId="0" xfId="1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3" fontId="0" fillId="0" borderId="6" xfId="0" applyNumberFormat="1" applyBorder="1"/>
    <xf numFmtId="4" fontId="3" fillId="0" borderId="1" xfId="1" applyNumberFormat="1" applyFont="1" applyBorder="1" applyAlignment="1">
      <alignment horizontal="center"/>
    </xf>
    <xf numFmtId="0" fontId="3" fillId="0" borderId="1" xfId="1" applyFont="1" applyBorder="1" applyAlignment="1">
      <alignment horizontal="right"/>
    </xf>
    <xf numFmtId="4" fontId="4" fillId="0" borderId="1" xfId="1" applyNumberFormat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0" fontId="8" fillId="0" borderId="1" xfId="0" applyFont="1" applyBorder="1"/>
    <xf numFmtId="0" fontId="8" fillId="0" borderId="4" xfId="0" applyFont="1" applyBorder="1"/>
    <xf numFmtId="0" fontId="8" fillId="0" borderId="7" xfId="0" applyFont="1" applyBorder="1"/>
    <xf numFmtId="0" fontId="4" fillId="0" borderId="0" xfId="1" applyFont="1" applyBorder="1" applyAlignment="1">
      <alignment horizontal="left"/>
    </xf>
    <xf numFmtId="0" fontId="1" fillId="0" borderId="0" xfId="0" applyFont="1"/>
    <xf numFmtId="3" fontId="1" fillId="0" borderId="0" xfId="0" applyNumberFormat="1" applyFont="1" applyBorder="1"/>
    <xf numFmtId="0" fontId="1" fillId="0" borderId="0" xfId="0" applyFont="1" applyBorder="1"/>
    <xf numFmtId="0" fontId="4" fillId="0" borderId="1" xfId="1" applyFont="1" applyBorder="1" applyAlignment="1">
      <alignment horizontal="left"/>
    </xf>
    <xf numFmtId="4" fontId="4" fillId="0" borderId="1" xfId="1" applyNumberFormat="1" applyFont="1" applyBorder="1" applyAlignment="1"/>
    <xf numFmtId="4" fontId="4" fillId="0" borderId="1" xfId="1" applyNumberFormat="1" applyFont="1" applyBorder="1"/>
    <xf numFmtId="0" fontId="4" fillId="0" borderId="1" xfId="1" applyFont="1" applyBorder="1" applyAlignment="1"/>
    <xf numFmtId="3" fontId="1" fillId="0" borderId="1" xfId="0" applyNumberFormat="1" applyFont="1" applyBorder="1"/>
    <xf numFmtId="0" fontId="1" fillId="0" borderId="1" xfId="0" applyFont="1" applyBorder="1"/>
    <xf numFmtId="0" fontId="1" fillId="0" borderId="3" xfId="0" applyFont="1" applyBorder="1"/>
    <xf numFmtId="41" fontId="1" fillId="0" borderId="0" xfId="0" applyNumberFormat="1" applyFont="1" applyBorder="1"/>
    <xf numFmtId="0" fontId="1" fillId="0" borderId="6" xfId="0" applyFont="1" applyBorder="1"/>
    <xf numFmtId="4" fontId="3" fillId="0" borderId="1" xfId="1" applyNumberFormat="1" applyFont="1" applyBorder="1"/>
    <xf numFmtId="41" fontId="3" fillId="0" borderId="1" xfId="1" applyNumberFormat="1" applyFont="1" applyBorder="1" applyAlignment="1"/>
    <xf numFmtId="41" fontId="3" fillId="0" borderId="1" xfId="1" applyNumberFormat="1" applyFont="1" applyBorder="1"/>
    <xf numFmtId="0" fontId="3" fillId="0" borderId="1" xfId="1" applyFont="1" applyBorder="1"/>
    <xf numFmtId="0" fontId="1" fillId="0" borderId="4" xfId="0" applyFont="1" applyBorder="1"/>
    <xf numFmtId="41" fontId="1" fillId="0" borderId="1" xfId="0" applyNumberFormat="1" applyFont="1" applyBorder="1"/>
    <xf numFmtId="0" fontId="1" fillId="0" borderId="7" xfId="0" applyFont="1" applyBorder="1"/>
    <xf numFmtId="0" fontId="3" fillId="0" borderId="1" xfId="1" applyFont="1" applyBorder="1" applyAlignment="1">
      <alignment horizontal="center"/>
    </xf>
    <xf numFmtId="41" fontId="0" fillId="0" borderId="0" xfId="3" applyFont="1"/>
    <xf numFmtId="41" fontId="0" fillId="0" borderId="1" xfId="3" applyFont="1" applyBorder="1"/>
    <xf numFmtId="41" fontId="0" fillId="0" borderId="0" xfId="3" applyFont="1" applyBorder="1"/>
    <xf numFmtId="41" fontId="0" fillId="0" borderId="2" xfId="3" applyFont="1" applyBorder="1"/>
    <xf numFmtId="41" fontId="1" fillId="0" borderId="0" xfId="3" applyFont="1"/>
    <xf numFmtId="41" fontId="0" fillId="0" borderId="0" xfId="3" applyFont="1" applyFill="1" applyBorder="1"/>
    <xf numFmtId="41" fontId="1" fillId="0" borderId="0" xfId="3" applyFont="1" applyBorder="1"/>
    <xf numFmtId="41" fontId="1" fillId="0" borderId="2" xfId="3" applyFont="1" applyBorder="1"/>
    <xf numFmtId="41" fontId="1" fillId="0" borderId="1" xfId="3" applyFont="1" applyBorder="1"/>
    <xf numFmtId="41" fontId="8" fillId="0" borderId="0" xfId="3" applyFont="1"/>
    <xf numFmtId="41" fontId="8" fillId="0" borderId="1" xfId="3" applyFont="1" applyBorder="1"/>
    <xf numFmtId="3" fontId="5" fillId="0" borderId="0" xfId="1" applyNumberFormat="1" applyFont="1" applyBorder="1" applyAlignment="1"/>
    <xf numFmtId="3" fontId="5" fillId="0" borderId="0" xfId="1" applyNumberFormat="1" applyFont="1" applyBorder="1"/>
    <xf numFmtId="41" fontId="7" fillId="0" borderId="0" xfId="1" applyNumberFormat="1" applyFont="1" applyBorder="1" applyAlignment="1"/>
    <xf numFmtId="41" fontId="5" fillId="0" borderId="0" xfId="1" applyNumberFormat="1" applyFont="1" applyBorder="1"/>
    <xf numFmtId="41" fontId="0" fillId="0" borderId="1" xfId="0" applyNumberFormat="1" applyFill="1" applyBorder="1"/>
    <xf numFmtId="41" fontId="0" fillId="0" borderId="0" xfId="0" applyNumberFormat="1" applyFont="1"/>
    <xf numFmtId="41" fontId="0" fillId="0" borderId="1" xfId="0" applyNumberFormat="1" applyFont="1" applyBorder="1"/>
    <xf numFmtId="3" fontId="0" fillId="0" borderId="0" xfId="0" applyNumberFormat="1" applyAlignment="1"/>
    <xf numFmtId="3" fontId="0" fillId="0" borderId="1" xfId="0" applyNumberFormat="1" applyBorder="1" applyAlignment="1"/>
    <xf numFmtId="3" fontId="1" fillId="0" borderId="0" xfId="0" applyNumberFormat="1" applyFont="1" applyAlignment="1"/>
    <xf numFmtId="3" fontId="1" fillId="0" borderId="2" xfId="0" applyNumberFormat="1" applyFont="1" applyBorder="1" applyAlignment="1"/>
    <xf numFmtId="0" fontId="5" fillId="0" borderId="0" xfId="1" applyFont="1" applyFill="1"/>
    <xf numFmtId="0" fontId="0" fillId="0" borderId="0" xfId="0" applyFont="1"/>
    <xf numFmtId="3" fontId="0" fillId="0" borderId="0" xfId="0" applyNumberFormat="1" applyFont="1"/>
    <xf numFmtId="0" fontId="0" fillId="0" borderId="3" xfId="0" applyFont="1" applyBorder="1"/>
    <xf numFmtId="0" fontId="0" fillId="0" borderId="6" xfId="0" applyFont="1" applyBorder="1"/>
    <xf numFmtId="41" fontId="5" fillId="0" borderId="1" xfId="1" applyNumberFormat="1" applyFont="1" applyBorder="1" applyAlignment="1"/>
    <xf numFmtId="41" fontId="5" fillId="0" borderId="1" xfId="1" applyNumberFormat="1" applyFont="1" applyBorder="1"/>
    <xf numFmtId="0" fontId="0" fillId="0" borderId="1" xfId="0" applyFont="1" applyBorder="1"/>
    <xf numFmtId="3" fontId="0" fillId="0" borderId="1" xfId="0" applyNumberFormat="1" applyFont="1" applyBorder="1"/>
    <xf numFmtId="0" fontId="0" fillId="0" borderId="4" xfId="0" applyFont="1" applyBorder="1"/>
    <xf numFmtId="0" fontId="0" fillId="0" borderId="7" xfId="0" applyFont="1" applyBorder="1"/>
    <xf numFmtId="41" fontId="0" fillId="0" borderId="0" xfId="0" applyNumberFormat="1" applyFont="1" applyBorder="1"/>
    <xf numFmtId="41" fontId="8" fillId="0" borderId="0" xfId="3" applyFont="1" applyBorder="1"/>
    <xf numFmtId="3" fontId="0" fillId="0" borderId="0" xfId="0" applyNumberFormat="1" applyBorder="1" applyAlignment="1"/>
    <xf numFmtId="3" fontId="1" fillId="0" borderId="0" xfId="3" applyNumberFormat="1" applyFont="1" applyAlignment="1"/>
    <xf numFmtId="3" fontId="1" fillId="0" borderId="0" xfId="0" applyNumberFormat="1" applyFont="1" applyBorder="1" applyAlignment="1"/>
    <xf numFmtId="3" fontId="0" fillId="0" borderId="0" xfId="0" applyNumberFormat="1" applyFont="1" applyAlignment="1"/>
    <xf numFmtId="3" fontId="0" fillId="0" borderId="1" xfId="0" applyNumberFormat="1" applyFont="1" applyBorder="1" applyAlignment="1"/>
    <xf numFmtId="3" fontId="0" fillId="0" borderId="0" xfId="0" applyNumberFormat="1" applyFont="1" applyBorder="1" applyAlignment="1"/>
    <xf numFmtId="3" fontId="1" fillId="0" borderId="1" xfId="0" applyNumberFormat="1" applyFont="1" applyBorder="1" applyAlignment="1"/>
    <xf numFmtId="3" fontId="8" fillId="0" borderId="1" xfId="0" applyNumberFormat="1" applyFont="1" applyBorder="1"/>
    <xf numFmtId="3" fontId="0" fillId="0" borderId="0" xfId="0" applyNumberFormat="1" applyFill="1" applyBorder="1"/>
    <xf numFmtId="3" fontId="0" fillId="0" borderId="0" xfId="3" applyNumberFormat="1" applyFont="1"/>
    <xf numFmtId="3" fontId="0" fillId="0" borderId="1" xfId="3" applyNumberFormat="1" applyFont="1" applyBorder="1"/>
    <xf numFmtId="3" fontId="0" fillId="0" borderId="0" xfId="3" applyNumberFormat="1" applyFont="1" applyFill="1" applyBorder="1"/>
    <xf numFmtId="3" fontId="0" fillId="0" borderId="0" xfId="0" applyNumberFormat="1" applyFont="1" applyFill="1" applyBorder="1"/>
    <xf numFmtId="3" fontId="0" fillId="0" borderId="0" xfId="0" applyNumberFormat="1" applyFont="1" applyBorder="1"/>
    <xf numFmtId="0" fontId="0" fillId="0" borderId="9" xfId="0" applyBorder="1"/>
    <xf numFmtId="0" fontId="8" fillId="0" borderId="10" xfId="0" applyFont="1" applyBorder="1"/>
    <xf numFmtId="0" fontId="0" fillId="0" borderId="10" xfId="0" applyBorder="1"/>
    <xf numFmtId="0" fontId="0" fillId="0" borderId="11" xfId="0" applyBorder="1"/>
    <xf numFmtId="0" fontId="1" fillId="0" borderId="9" xfId="0" applyFont="1" applyBorder="1"/>
    <xf numFmtId="0" fontId="0" fillId="0" borderId="9" xfId="0" applyFont="1" applyBorder="1"/>
    <xf numFmtId="0" fontId="0" fillId="0" borderId="10" xfId="0" applyFont="1" applyBorder="1"/>
    <xf numFmtId="0" fontId="1" fillId="0" borderId="10" xfId="0" applyFont="1" applyBorder="1"/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9" xfId="0" applyNumberFormat="1" applyBorder="1"/>
    <xf numFmtId="164" fontId="0" fillId="0" borderId="10" xfId="0" applyNumberFormat="1" applyBorder="1"/>
    <xf numFmtId="164" fontId="0" fillId="0" borderId="11" xfId="0" applyNumberFormat="1" applyBorder="1"/>
    <xf numFmtId="164" fontId="1" fillId="0" borderId="10" xfId="0" applyNumberFormat="1" applyFont="1" applyBorder="1"/>
    <xf numFmtId="164" fontId="1" fillId="0" borderId="9" xfId="0" applyNumberFormat="1" applyFont="1" applyBorder="1"/>
    <xf numFmtId="164" fontId="0" fillId="0" borderId="9" xfId="0" applyNumberFormat="1" applyFont="1" applyBorder="1"/>
    <xf numFmtId="164" fontId="0" fillId="0" borderId="10" xfId="0" applyNumberFormat="1" applyFont="1" applyBorder="1"/>
    <xf numFmtId="3" fontId="1" fillId="0" borderId="12" xfId="0" applyNumberFormat="1" applyFont="1" applyBorder="1"/>
    <xf numFmtId="164" fontId="0" fillId="0" borderId="13" xfId="0" applyNumberFormat="1" applyBorder="1"/>
    <xf numFmtId="42" fontId="2" fillId="0" borderId="0" xfId="1" applyNumberFormat="1" applyBorder="1" applyAlignment="1"/>
    <xf numFmtId="3" fontId="0" fillId="0" borderId="12" xfId="0" applyNumberForma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0" fillId="0" borderId="2" xfId="0" applyNumberFormat="1" applyFont="1" applyBorder="1"/>
    <xf numFmtId="3" fontId="0" fillId="0" borderId="3" xfId="0" applyNumberFormat="1" applyBorder="1"/>
    <xf numFmtId="3" fontId="0" fillId="0" borderId="4" xfId="0" applyNumberFormat="1" applyBorder="1"/>
    <xf numFmtId="3" fontId="0" fillId="0" borderId="5" xfId="0" applyNumberFormat="1" applyBorder="1"/>
    <xf numFmtId="3" fontId="0" fillId="0" borderId="7" xfId="0" applyNumberFormat="1" applyBorder="1"/>
    <xf numFmtId="3" fontId="1" fillId="0" borderId="6" xfId="0" applyNumberFormat="1" applyFont="1" applyBorder="1"/>
    <xf numFmtId="3" fontId="1" fillId="0" borderId="8" xfId="0" applyNumberFormat="1" applyFont="1" applyBorder="1"/>
    <xf numFmtId="3" fontId="1" fillId="0" borderId="3" xfId="0" applyNumberFormat="1" applyFont="1" applyBorder="1"/>
    <xf numFmtId="3" fontId="0" fillId="0" borderId="3" xfId="0" applyNumberFormat="1" applyFont="1" applyBorder="1"/>
    <xf numFmtId="3" fontId="0" fillId="0" borderId="6" xfId="0" applyNumberFormat="1" applyFont="1" applyBorder="1"/>
    <xf numFmtId="3" fontId="0" fillId="0" borderId="4" xfId="0" applyNumberFormat="1" applyFont="1" applyBorder="1"/>
    <xf numFmtId="3" fontId="0" fillId="0" borderId="7" xfId="0" applyNumberFormat="1" applyFont="1" applyBorder="1"/>
    <xf numFmtId="3" fontId="1" fillId="0" borderId="7" xfId="0" applyNumberFormat="1" applyFont="1" applyBorder="1"/>
    <xf numFmtId="164" fontId="0" fillId="0" borderId="0" xfId="0" applyNumberFormat="1" applyBorder="1"/>
    <xf numFmtId="0" fontId="5" fillId="0" borderId="6" xfId="1" applyFont="1" applyBorder="1"/>
    <xf numFmtId="164" fontId="0" fillId="0" borderId="1" xfId="0" applyNumberFormat="1" applyBorder="1"/>
    <xf numFmtId="0" fontId="5" fillId="0" borderId="7" xfId="1" applyFont="1" applyBorder="1"/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0" fillId="0" borderId="0" xfId="0" applyNumberFormat="1"/>
    <xf numFmtId="164" fontId="0" fillId="0" borderId="2" xfId="0" applyNumberFormat="1" applyBorder="1"/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0" fillId="0" borderId="4" xfId="0" applyNumberFormat="1" applyBorder="1"/>
    <xf numFmtId="164" fontId="1" fillId="0" borderId="0" xfId="0" applyNumberFormat="1" applyFont="1" applyBorder="1"/>
    <xf numFmtId="164" fontId="1" fillId="0" borderId="0" xfId="0" applyNumberFormat="1" applyFont="1"/>
    <xf numFmtId="164" fontId="0" fillId="0" borderId="0" xfId="0" applyNumberFormat="1" applyFont="1"/>
    <xf numFmtId="164" fontId="0" fillId="0" borderId="1" xfId="0" applyNumberFormat="1" applyFont="1" applyBorder="1"/>
    <xf numFmtId="164" fontId="1" fillId="0" borderId="1" xfId="0" applyNumberFormat="1" applyFont="1" applyBorder="1"/>
    <xf numFmtId="0" fontId="8" fillId="0" borderId="6" xfId="0" applyFont="1" applyBorder="1"/>
    <xf numFmtId="3" fontId="1" fillId="0" borderId="14" xfId="0" applyNumberFormat="1" applyFont="1" applyBorder="1"/>
  </cellXfs>
  <cellStyles count="4">
    <cellStyle name="Comma [0]" xfId="3" builtinId="6"/>
    <cellStyle name="Currency 2" xfId="2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2"/>
  <sheetViews>
    <sheetView tabSelected="1" view="pageLayout" topLeftCell="A31" zoomScale="115" zoomScaleNormal="100" zoomScalePageLayoutView="115" workbookViewId="0">
      <selection activeCell="AD6" sqref="AD6"/>
    </sheetView>
  </sheetViews>
  <sheetFormatPr defaultColWidth="9.140625" defaultRowHeight="15"/>
  <cols>
    <col min="1" max="1" width="31" customWidth="1"/>
    <col min="2" max="2" width="10" hidden="1" customWidth="1"/>
    <col min="3" max="3" width="9.140625" hidden="1" customWidth="1"/>
    <col min="4" max="4" width="1.7109375" hidden="1" customWidth="1"/>
    <col min="5" max="5" width="9.85546875" hidden="1" customWidth="1"/>
    <col min="6" max="6" width="9.140625" hidden="1" customWidth="1"/>
    <col min="7" max="7" width="1.42578125" hidden="1" customWidth="1"/>
    <col min="8" max="8" width="9.85546875" hidden="1" customWidth="1"/>
    <col min="9" max="9" width="9.140625" hidden="1" customWidth="1"/>
    <col min="10" max="10" width="1.5703125" hidden="1" customWidth="1"/>
    <col min="11" max="11" width="9.140625" style="76" hidden="1" customWidth="1"/>
    <col min="12" max="12" width="11.5703125" hidden="1" customWidth="1"/>
    <col min="13" max="13" width="1" style="81" hidden="1" customWidth="1"/>
    <col min="14" max="15" width="11.42578125" hidden="1" customWidth="1"/>
    <col min="16" max="16" width="1" style="178" hidden="1" customWidth="1"/>
    <col min="17" max="17" width="11.85546875" hidden="1" customWidth="1"/>
    <col min="18" max="18" width="12.5703125" hidden="1" customWidth="1"/>
    <col min="19" max="19" width="1.42578125" style="97" hidden="1" customWidth="1"/>
    <col min="20" max="20" width="11.85546875" style="147" hidden="1" customWidth="1"/>
    <col min="21" max="21" width="9.5703125" style="76" hidden="1" customWidth="1"/>
    <col min="22" max="22" width="1" style="188" hidden="1" customWidth="1"/>
    <col min="23" max="23" width="11.85546875" style="76" hidden="1" customWidth="1"/>
    <col min="24" max="24" width="9.5703125" style="78" hidden="1" customWidth="1"/>
    <col min="25" max="25" width="1" style="81" customWidth="1"/>
    <col min="26" max="26" width="10.5703125" customWidth="1"/>
    <col min="27" max="27" width="11.7109375" style="72" customWidth="1"/>
    <col min="28" max="28" width="10.5703125" style="81" customWidth="1"/>
    <col min="29" max="29" width="10.140625" style="97" customWidth="1"/>
    <col min="30" max="30" width="10.85546875" style="220" bestFit="1" customWidth="1"/>
  </cols>
  <sheetData>
    <row r="1" spans="1:30">
      <c r="A1" s="1"/>
      <c r="B1" s="20">
        <v>2011</v>
      </c>
      <c r="C1" s="1"/>
      <c r="D1" s="9"/>
      <c r="E1" s="25">
        <v>2012</v>
      </c>
      <c r="F1" s="1"/>
      <c r="G1" s="1"/>
      <c r="H1" s="31">
        <v>2013</v>
      </c>
      <c r="I1" s="1"/>
      <c r="K1" s="87">
        <v>2014</v>
      </c>
      <c r="N1" s="85">
        <v>2015</v>
      </c>
      <c r="Q1" s="85">
        <v>2016</v>
      </c>
      <c r="T1" s="74">
        <v>2017</v>
      </c>
      <c r="V1" s="186"/>
      <c r="W1" s="74">
        <v>2018</v>
      </c>
      <c r="Z1" s="85">
        <v>2019</v>
      </c>
      <c r="AB1" s="199">
        <v>2020</v>
      </c>
      <c r="AD1" s="218" t="s">
        <v>75</v>
      </c>
    </row>
    <row r="2" spans="1:30" s="105" customFormat="1">
      <c r="A2" s="32" t="s">
        <v>0</v>
      </c>
      <c r="B2" s="103" t="s">
        <v>1</v>
      </c>
      <c r="C2" s="41"/>
      <c r="D2" s="104"/>
      <c r="E2" s="33" t="s">
        <v>2</v>
      </c>
      <c r="F2" s="41"/>
      <c r="G2" s="41"/>
      <c r="H2" s="32" t="s">
        <v>34</v>
      </c>
      <c r="I2" s="41"/>
      <c r="K2" s="83" t="s">
        <v>35</v>
      </c>
      <c r="M2" s="106"/>
      <c r="N2" s="86" t="s">
        <v>3</v>
      </c>
      <c r="P2" s="179"/>
      <c r="Q2" s="86" t="s">
        <v>34</v>
      </c>
      <c r="S2" s="107"/>
      <c r="T2" s="83" t="s">
        <v>34</v>
      </c>
      <c r="U2" s="171"/>
      <c r="V2" s="187"/>
      <c r="W2" s="83" t="s">
        <v>34</v>
      </c>
      <c r="X2" s="171"/>
      <c r="Y2" s="106"/>
      <c r="Z2" s="86" t="s">
        <v>34</v>
      </c>
      <c r="AB2" s="200" t="s">
        <v>3</v>
      </c>
      <c r="AC2" s="230"/>
      <c r="AD2" s="219" t="s">
        <v>53</v>
      </c>
    </row>
    <row r="3" spans="1:30">
      <c r="A3" s="3" t="s">
        <v>4</v>
      </c>
      <c r="B3" s="6">
        <v>110150</v>
      </c>
      <c r="C3" s="10"/>
      <c r="D3" s="5"/>
      <c r="E3" s="27">
        <v>83650</v>
      </c>
      <c r="F3" s="1"/>
      <c r="G3" s="1"/>
      <c r="H3" s="37">
        <v>98800</v>
      </c>
      <c r="I3" s="1"/>
      <c r="K3" s="75">
        <v>91500</v>
      </c>
      <c r="L3" s="76"/>
      <c r="N3" s="90">
        <v>99550</v>
      </c>
      <c r="Q3" s="133">
        <v>103463</v>
      </c>
      <c r="R3" s="129"/>
      <c r="T3" s="149">
        <v>107645</v>
      </c>
      <c r="W3" s="75">
        <v>119275</v>
      </c>
      <c r="AA3" s="75">
        <v>135735</v>
      </c>
      <c r="AB3" s="202"/>
      <c r="AC3" s="231">
        <v>123072</v>
      </c>
    </row>
    <row r="4" spans="1:30">
      <c r="A4" s="14" t="s">
        <v>78</v>
      </c>
      <c r="B4" s="21"/>
      <c r="C4" s="11">
        <v>42000</v>
      </c>
      <c r="D4" s="5"/>
      <c r="E4" s="1"/>
      <c r="F4" s="26">
        <v>36000</v>
      </c>
      <c r="G4" s="1"/>
      <c r="H4" s="1"/>
      <c r="I4" s="26">
        <v>19050</v>
      </c>
      <c r="L4" s="76">
        <v>19000</v>
      </c>
      <c r="O4" s="88">
        <v>22000</v>
      </c>
      <c r="Q4" s="129"/>
      <c r="R4" s="129">
        <v>25000</v>
      </c>
      <c r="U4" s="76">
        <v>30000</v>
      </c>
      <c r="X4" s="78">
        <v>30000</v>
      </c>
      <c r="Z4" s="78">
        <v>36760</v>
      </c>
      <c r="AB4" s="202">
        <v>37000</v>
      </c>
      <c r="AC4" s="100"/>
    </row>
    <row r="5" spans="1:30">
      <c r="A5" s="14" t="s">
        <v>73</v>
      </c>
      <c r="B5" s="10"/>
      <c r="C5" s="11">
        <v>6000</v>
      </c>
      <c r="D5" s="5"/>
      <c r="E5" s="1"/>
      <c r="F5" s="26">
        <v>4000</v>
      </c>
      <c r="G5" s="1"/>
      <c r="H5" s="1"/>
      <c r="I5" s="26">
        <v>6000</v>
      </c>
      <c r="L5" s="76">
        <v>6000</v>
      </c>
      <c r="O5" s="88">
        <v>8000</v>
      </c>
      <c r="Q5" s="129"/>
      <c r="R5" s="129">
        <v>8000</v>
      </c>
      <c r="U5" s="76">
        <v>8000</v>
      </c>
      <c r="X5" s="78">
        <v>5000</v>
      </c>
      <c r="Z5" s="78">
        <v>12000</v>
      </c>
      <c r="AB5" s="202">
        <v>10000</v>
      </c>
      <c r="AC5" s="100"/>
    </row>
    <row r="6" spans="1:30">
      <c r="A6" s="14" t="s">
        <v>63</v>
      </c>
      <c r="B6" s="10"/>
      <c r="C6" s="11">
        <v>2500</v>
      </c>
      <c r="D6" s="5"/>
      <c r="E6" s="1"/>
      <c r="F6" s="26">
        <v>4000</v>
      </c>
      <c r="G6" s="1"/>
      <c r="H6" s="1"/>
      <c r="I6" s="26">
        <v>2750</v>
      </c>
      <c r="L6" s="76">
        <v>1500</v>
      </c>
      <c r="O6" s="88">
        <v>1500</v>
      </c>
      <c r="Q6" s="129"/>
      <c r="R6" s="129">
        <v>3000</v>
      </c>
      <c r="U6" s="76">
        <v>2000</v>
      </c>
      <c r="X6" s="78">
        <v>2500</v>
      </c>
      <c r="Z6" s="78">
        <v>2000</v>
      </c>
      <c r="AB6" s="202">
        <v>3500</v>
      </c>
      <c r="AC6" s="100"/>
    </row>
    <row r="7" spans="1:30">
      <c r="A7" s="14" t="s">
        <v>64</v>
      </c>
      <c r="B7" s="10"/>
      <c r="C7" s="11">
        <v>18000</v>
      </c>
      <c r="D7" s="5"/>
      <c r="E7" s="1"/>
      <c r="F7" s="26">
        <v>17500</v>
      </c>
      <c r="G7" s="1"/>
      <c r="H7" s="1"/>
      <c r="I7" s="26">
        <v>13000</v>
      </c>
      <c r="L7" s="76">
        <v>11000</v>
      </c>
      <c r="O7" s="88">
        <v>13000</v>
      </c>
      <c r="Q7" s="129"/>
      <c r="R7" s="129">
        <v>17000</v>
      </c>
      <c r="U7" s="76">
        <v>17000</v>
      </c>
      <c r="X7" s="78">
        <v>19000</v>
      </c>
      <c r="Z7" s="78">
        <v>19000</v>
      </c>
      <c r="AB7" s="202">
        <v>25000</v>
      </c>
      <c r="AC7" s="100"/>
    </row>
    <row r="8" spans="1:30">
      <c r="A8" s="14" t="s">
        <v>65</v>
      </c>
      <c r="B8" s="10"/>
      <c r="C8" s="11">
        <v>6500</v>
      </c>
      <c r="D8" s="5"/>
      <c r="E8" s="1"/>
      <c r="F8" s="26">
        <v>2000</v>
      </c>
      <c r="G8" s="1"/>
      <c r="H8" s="1"/>
      <c r="I8" s="26">
        <v>10000</v>
      </c>
      <c r="L8" s="76">
        <v>6000</v>
      </c>
      <c r="O8" s="88">
        <v>3000</v>
      </c>
      <c r="Q8" s="129"/>
      <c r="R8" s="129">
        <v>3000</v>
      </c>
      <c r="U8" s="76">
        <v>3000</v>
      </c>
      <c r="X8" s="78">
        <v>1000</v>
      </c>
      <c r="Z8" s="78">
        <v>1000</v>
      </c>
      <c r="AB8" s="202">
        <v>200</v>
      </c>
      <c r="AC8" s="100"/>
    </row>
    <row r="9" spans="1:30">
      <c r="A9" s="14" t="s">
        <v>66</v>
      </c>
      <c r="B9" s="10"/>
      <c r="C9" s="22">
        <v>12000</v>
      </c>
      <c r="D9" s="5"/>
      <c r="E9" s="1"/>
      <c r="F9" s="26">
        <v>9000</v>
      </c>
      <c r="G9" s="1"/>
      <c r="H9" s="1"/>
      <c r="I9" s="26">
        <v>12000</v>
      </c>
      <c r="L9" s="76">
        <v>12000</v>
      </c>
      <c r="O9" s="88">
        <v>12000</v>
      </c>
      <c r="Q9" s="129"/>
      <c r="R9" s="129">
        <v>8000</v>
      </c>
      <c r="U9" s="76">
        <v>8000</v>
      </c>
      <c r="X9" s="78">
        <v>6000</v>
      </c>
      <c r="Z9" s="78">
        <v>6000</v>
      </c>
      <c r="AB9" s="202">
        <v>4000</v>
      </c>
      <c r="AC9" s="100"/>
    </row>
    <row r="10" spans="1:30">
      <c r="A10" s="14" t="s">
        <v>67</v>
      </c>
      <c r="B10" s="21"/>
      <c r="C10" s="11"/>
      <c r="D10" s="5"/>
      <c r="E10" s="1"/>
      <c r="F10" s="26"/>
      <c r="G10" s="1"/>
      <c r="H10" s="1"/>
      <c r="I10" s="26">
        <v>14700</v>
      </c>
      <c r="L10" s="76">
        <v>14700</v>
      </c>
      <c r="O10" s="88">
        <v>17400</v>
      </c>
      <c r="Q10" s="129"/>
      <c r="R10" s="129">
        <v>17400</v>
      </c>
      <c r="U10" s="76">
        <v>17400</v>
      </c>
      <c r="X10" s="78">
        <v>17400</v>
      </c>
      <c r="Z10" s="78">
        <v>17700</v>
      </c>
      <c r="AB10" s="202">
        <v>18200</v>
      </c>
      <c r="AC10" s="100"/>
    </row>
    <row r="11" spans="1:30">
      <c r="A11" s="14" t="s">
        <v>68</v>
      </c>
      <c r="B11" s="10"/>
      <c r="C11" s="11">
        <v>650</v>
      </c>
      <c r="D11" s="5"/>
      <c r="E11" s="1"/>
      <c r="F11" s="26">
        <v>650</v>
      </c>
      <c r="G11" s="1"/>
      <c r="H11" s="1"/>
      <c r="I11" s="26">
        <v>650</v>
      </c>
      <c r="L11" s="76">
        <v>650</v>
      </c>
      <c r="O11" s="88">
        <v>650</v>
      </c>
      <c r="Q11" s="129"/>
      <c r="R11" s="129">
        <v>700</v>
      </c>
      <c r="U11" s="76">
        <v>820</v>
      </c>
      <c r="X11" s="78">
        <v>1200</v>
      </c>
      <c r="Z11" s="78">
        <v>1800</v>
      </c>
      <c r="AB11" s="202">
        <v>1200</v>
      </c>
      <c r="AC11" s="100"/>
    </row>
    <row r="12" spans="1:30">
      <c r="A12" s="14" t="s">
        <v>69</v>
      </c>
      <c r="B12" s="10"/>
      <c r="C12" s="11"/>
      <c r="D12" s="5"/>
      <c r="E12" s="1"/>
      <c r="F12" s="26"/>
      <c r="G12" s="1"/>
      <c r="H12" s="1"/>
      <c r="I12" s="26"/>
      <c r="L12" s="76"/>
      <c r="O12" s="88"/>
      <c r="Q12" s="129"/>
      <c r="R12" s="129">
        <v>363</v>
      </c>
      <c r="U12" s="76">
        <v>363</v>
      </c>
      <c r="X12" s="78">
        <v>475</v>
      </c>
      <c r="Z12" s="78">
        <v>475</v>
      </c>
      <c r="AB12" s="202">
        <v>520</v>
      </c>
      <c r="AC12" s="100"/>
    </row>
    <row r="13" spans="1:30">
      <c r="A13" s="14" t="s">
        <v>70</v>
      </c>
      <c r="B13" s="21"/>
      <c r="C13" s="11"/>
      <c r="D13" s="5"/>
      <c r="E13" s="1"/>
      <c r="F13" s="26"/>
      <c r="G13" s="1"/>
      <c r="H13" s="1"/>
      <c r="I13" s="26">
        <v>8250</v>
      </c>
      <c r="L13" s="76">
        <v>8250</v>
      </c>
      <c r="O13" s="88">
        <v>9600</v>
      </c>
      <c r="Q13" s="129"/>
      <c r="R13" s="129">
        <v>9600</v>
      </c>
      <c r="U13" s="76">
        <v>9600</v>
      </c>
      <c r="X13" s="78">
        <v>9600</v>
      </c>
      <c r="Z13" s="78">
        <v>9600</v>
      </c>
      <c r="AB13" s="202">
        <v>9852</v>
      </c>
      <c r="AC13" s="100"/>
    </row>
    <row r="14" spans="1:30">
      <c r="A14" s="14" t="s">
        <v>71</v>
      </c>
      <c r="B14" s="10"/>
      <c r="C14" s="11">
        <v>20500</v>
      </c>
      <c r="D14" s="5"/>
      <c r="E14" s="1"/>
      <c r="F14" s="26">
        <v>8500</v>
      </c>
      <c r="G14" s="1"/>
      <c r="H14" s="1"/>
      <c r="I14" s="26">
        <v>9000</v>
      </c>
      <c r="L14" s="76">
        <v>9000</v>
      </c>
      <c r="O14" s="88">
        <v>9000</v>
      </c>
      <c r="Q14" s="129"/>
      <c r="R14" s="129">
        <v>9000</v>
      </c>
      <c r="U14" s="76">
        <v>9062</v>
      </c>
      <c r="X14" s="78">
        <v>24700</v>
      </c>
      <c r="Z14" s="78">
        <v>25000</v>
      </c>
      <c r="AB14" s="202">
        <v>9200</v>
      </c>
      <c r="AC14" s="100"/>
    </row>
    <row r="15" spans="1:30">
      <c r="A15" s="14" t="s">
        <v>74</v>
      </c>
      <c r="B15" s="10"/>
      <c r="C15" s="11">
        <v>500</v>
      </c>
      <c r="D15" s="5"/>
      <c r="E15" s="1"/>
      <c r="F15" s="26">
        <v>500</v>
      </c>
      <c r="G15" s="1"/>
      <c r="H15" s="1"/>
      <c r="I15" s="26">
        <v>500</v>
      </c>
      <c r="L15" s="76">
        <v>500</v>
      </c>
      <c r="O15" s="88">
        <v>500</v>
      </c>
      <c r="Q15" s="129"/>
      <c r="R15" s="129">
        <v>500</v>
      </c>
      <c r="U15" s="76">
        <v>500</v>
      </c>
      <c r="X15" s="78">
        <v>500</v>
      </c>
      <c r="Z15" s="78">
        <v>500</v>
      </c>
      <c r="AB15" s="202">
        <v>500</v>
      </c>
      <c r="AC15" s="100"/>
    </row>
    <row r="16" spans="1:30" s="72" customFormat="1">
      <c r="A16" s="96" t="s">
        <v>32</v>
      </c>
      <c r="B16" s="68"/>
      <c r="C16" s="67">
        <v>400</v>
      </c>
      <c r="D16" s="66"/>
      <c r="E16" s="70"/>
      <c r="F16" s="71">
        <v>400</v>
      </c>
      <c r="G16" s="66"/>
      <c r="H16" s="66"/>
      <c r="I16" s="71">
        <v>400</v>
      </c>
      <c r="K16" s="78"/>
      <c r="L16" s="78">
        <v>400</v>
      </c>
      <c r="O16" s="91">
        <v>400</v>
      </c>
      <c r="P16" s="178"/>
      <c r="Q16" s="131"/>
      <c r="R16" s="131">
        <v>400</v>
      </c>
      <c r="T16" s="164"/>
      <c r="U16" s="78">
        <v>400</v>
      </c>
      <c r="V16" s="188"/>
      <c r="W16" s="78"/>
      <c r="X16" s="78">
        <v>400</v>
      </c>
      <c r="Y16" s="81"/>
      <c r="Z16" s="78">
        <v>400</v>
      </c>
      <c r="AB16" s="202">
        <v>400</v>
      </c>
      <c r="AC16" s="100"/>
      <c r="AD16" s="214"/>
    </row>
    <row r="17" spans="1:30" s="72" customFormat="1">
      <c r="A17" s="96" t="s">
        <v>72</v>
      </c>
      <c r="B17" s="67"/>
      <c r="C17" s="68">
        <v>1100</v>
      </c>
      <c r="D17" s="197"/>
      <c r="E17" s="66"/>
      <c r="F17" s="71">
        <v>1100</v>
      </c>
      <c r="G17" s="66"/>
      <c r="H17" s="66"/>
      <c r="I17" s="71">
        <v>2500</v>
      </c>
      <c r="K17" s="78"/>
      <c r="L17" s="78">
        <v>2500</v>
      </c>
      <c r="O17" s="91">
        <v>2500</v>
      </c>
      <c r="Q17" s="131"/>
      <c r="R17" s="131">
        <v>1500</v>
      </c>
      <c r="T17" s="164"/>
      <c r="U17" s="78">
        <v>1500</v>
      </c>
      <c r="V17" s="188"/>
      <c r="W17" s="78"/>
      <c r="X17" s="78">
        <v>1500</v>
      </c>
      <c r="Y17" s="81"/>
      <c r="Z17" s="78">
        <v>2500</v>
      </c>
      <c r="AB17" s="202">
        <v>2500</v>
      </c>
      <c r="AC17" s="100"/>
      <c r="AD17" s="214"/>
    </row>
    <row r="18" spans="1:30" s="65" customFormat="1">
      <c r="A18" s="65" t="s">
        <v>77</v>
      </c>
      <c r="K18" s="77"/>
      <c r="M18" s="82"/>
      <c r="P18" s="180"/>
      <c r="S18" s="98"/>
      <c r="T18" s="148"/>
      <c r="U18" s="77"/>
      <c r="V18" s="189"/>
      <c r="W18" s="77"/>
      <c r="X18" s="77">
        <v>0</v>
      </c>
      <c r="Y18" s="82"/>
      <c r="Z18" s="77">
        <v>1000</v>
      </c>
      <c r="AB18" s="203">
        <v>1000</v>
      </c>
      <c r="AC18" s="205"/>
      <c r="AD18" s="216"/>
    </row>
    <row r="19" spans="1:30">
      <c r="A19" s="3" t="s">
        <v>5</v>
      </c>
      <c r="B19" s="6">
        <v>176484</v>
      </c>
      <c r="C19" s="21"/>
      <c r="D19" s="13"/>
      <c r="E19" s="27">
        <v>180100</v>
      </c>
      <c r="F19" s="29"/>
      <c r="G19" s="3"/>
      <c r="H19" s="37">
        <v>189148</v>
      </c>
      <c r="I19" s="29"/>
      <c r="K19" s="75">
        <v>184233</v>
      </c>
      <c r="L19" s="76"/>
      <c r="N19" s="90">
        <v>181158</v>
      </c>
      <c r="O19" s="88"/>
      <c r="Q19" s="133">
        <v>186885</v>
      </c>
      <c r="R19" s="129"/>
      <c r="T19" s="149">
        <v>190104</v>
      </c>
      <c r="W19" s="75">
        <v>224304</v>
      </c>
      <c r="AA19" s="75">
        <v>204869</v>
      </c>
      <c r="AB19" s="202"/>
      <c r="AC19" s="206">
        <v>212086</v>
      </c>
    </row>
    <row r="20" spans="1:30">
      <c r="A20" s="1" t="s">
        <v>6</v>
      </c>
      <c r="B20" s="11"/>
      <c r="C20" s="10">
        <v>114850</v>
      </c>
      <c r="D20" s="7"/>
      <c r="E20" s="1"/>
      <c r="F20" s="26">
        <v>116500</v>
      </c>
      <c r="G20" s="1"/>
      <c r="H20" s="1"/>
      <c r="I20" s="26">
        <v>122998</v>
      </c>
      <c r="L20" s="76">
        <v>114927</v>
      </c>
      <c r="O20" s="88">
        <v>109233</v>
      </c>
      <c r="Q20" s="129"/>
      <c r="R20" s="129">
        <v>113381</v>
      </c>
      <c r="U20" s="172">
        <v>116000</v>
      </c>
      <c r="X20" s="78">
        <v>118500</v>
      </c>
      <c r="Z20" s="78">
        <v>124444</v>
      </c>
      <c r="AB20" s="202">
        <v>130348</v>
      </c>
      <c r="AC20" s="100"/>
    </row>
    <row r="21" spans="1:30">
      <c r="A21" s="14" t="s">
        <v>76</v>
      </c>
      <c r="B21" s="11"/>
      <c r="C21" s="10"/>
      <c r="D21" s="7"/>
      <c r="E21" s="1"/>
      <c r="F21" s="26"/>
      <c r="G21" s="1"/>
      <c r="H21" s="1"/>
      <c r="I21" s="26"/>
      <c r="L21" s="76"/>
      <c r="O21" s="88"/>
      <c r="Q21" s="129"/>
      <c r="R21" s="129"/>
      <c r="U21" s="172"/>
      <c r="X21" s="78">
        <v>30000</v>
      </c>
      <c r="Z21" s="78">
        <v>0</v>
      </c>
      <c r="AB21" s="202">
        <v>0</v>
      </c>
      <c r="AC21" s="100"/>
    </row>
    <row r="22" spans="1:30">
      <c r="A22" s="14" t="s">
        <v>79</v>
      </c>
      <c r="B22" s="11"/>
      <c r="C22" s="10">
        <v>58434</v>
      </c>
      <c r="D22" s="7"/>
      <c r="E22" s="1"/>
      <c r="F22" s="26">
        <v>60000</v>
      </c>
      <c r="G22" s="1"/>
      <c r="H22" s="1"/>
      <c r="I22" s="26">
        <v>62150</v>
      </c>
      <c r="L22" s="76">
        <v>64606</v>
      </c>
      <c r="O22" s="88">
        <v>66800</v>
      </c>
      <c r="Q22" s="129"/>
      <c r="R22" s="129">
        <v>68379</v>
      </c>
      <c r="U22" s="172">
        <v>68979</v>
      </c>
      <c r="X22" s="78">
        <v>70379</v>
      </c>
      <c r="Z22" s="78">
        <v>75000</v>
      </c>
      <c r="AB22" s="202">
        <v>76013</v>
      </c>
      <c r="AC22" s="100"/>
    </row>
    <row r="23" spans="1:30" s="72" customFormat="1">
      <c r="A23" s="96" t="s">
        <v>80</v>
      </c>
      <c r="B23" s="67"/>
      <c r="C23" s="68">
        <v>3200</v>
      </c>
      <c r="D23" s="69"/>
      <c r="E23" s="70"/>
      <c r="F23" s="71">
        <v>3600</v>
      </c>
      <c r="G23" s="66"/>
      <c r="H23" s="66"/>
      <c r="I23" s="71">
        <v>4000</v>
      </c>
      <c r="K23" s="78"/>
      <c r="L23" s="100">
        <v>4100</v>
      </c>
      <c r="O23" s="91">
        <v>4500</v>
      </c>
      <c r="P23" s="178"/>
      <c r="Q23" s="131"/>
      <c r="R23" s="131">
        <v>4500</v>
      </c>
      <c r="S23" s="97"/>
      <c r="T23" s="164"/>
      <c r="U23" s="172">
        <v>4500</v>
      </c>
      <c r="V23" s="188"/>
      <c r="W23" s="78"/>
      <c r="X23" s="78">
        <v>4800</v>
      </c>
      <c r="Y23" s="81"/>
      <c r="Z23" s="78">
        <v>4800</v>
      </c>
      <c r="AB23" s="202">
        <v>5100</v>
      </c>
      <c r="AC23" s="100"/>
      <c r="AD23" s="214"/>
    </row>
    <row r="24" spans="1:30" s="65" customFormat="1">
      <c r="A24" s="65" t="s">
        <v>81</v>
      </c>
      <c r="K24" s="77"/>
      <c r="L24" s="65">
        <v>600</v>
      </c>
      <c r="M24" s="82"/>
      <c r="O24" s="89">
        <v>625</v>
      </c>
      <c r="P24" s="180"/>
      <c r="Q24" s="130"/>
      <c r="R24" s="130">
        <v>625</v>
      </c>
      <c r="S24" s="98"/>
      <c r="T24" s="148"/>
      <c r="U24" s="77">
        <v>625</v>
      </c>
      <c r="V24" s="189"/>
      <c r="W24" s="78"/>
      <c r="X24" s="77">
        <v>625</v>
      </c>
      <c r="Y24" s="82"/>
      <c r="Z24" s="77">
        <v>625</v>
      </c>
      <c r="AB24" s="203">
        <v>625</v>
      </c>
      <c r="AC24" s="205"/>
      <c r="AD24" s="216"/>
    </row>
    <row r="25" spans="1:30">
      <c r="A25" s="3" t="s">
        <v>7</v>
      </c>
      <c r="B25" s="6">
        <v>272650</v>
      </c>
      <c r="C25" s="21"/>
      <c r="D25" s="13"/>
      <c r="E25" s="27">
        <v>283000</v>
      </c>
      <c r="F25" s="29"/>
      <c r="G25" s="3"/>
      <c r="H25" s="37">
        <v>317554</v>
      </c>
      <c r="I25" s="29"/>
      <c r="K25" s="75">
        <v>313167</v>
      </c>
      <c r="L25" s="76"/>
      <c r="N25" s="90">
        <v>303908</v>
      </c>
      <c r="O25" s="88"/>
      <c r="Q25" s="133">
        <v>358211</v>
      </c>
      <c r="R25" s="129"/>
      <c r="T25" s="149">
        <v>293500</v>
      </c>
      <c r="V25" s="196"/>
      <c r="W25" s="195">
        <f>SUM(X26:X34)</f>
        <v>345500</v>
      </c>
      <c r="AA25" s="110">
        <f>SUM(Z26:Z34)</f>
        <v>331500</v>
      </c>
      <c r="AB25" s="202"/>
      <c r="AC25" s="206">
        <v>291500</v>
      </c>
    </row>
    <row r="26" spans="1:30">
      <c r="A26" s="1" t="s">
        <v>8</v>
      </c>
      <c r="B26" s="11"/>
      <c r="C26" s="10">
        <v>64200</v>
      </c>
      <c r="D26" s="7"/>
      <c r="E26" s="1"/>
      <c r="F26" s="26">
        <v>66000</v>
      </c>
      <c r="G26" s="1"/>
      <c r="H26" s="1"/>
      <c r="I26" s="26">
        <v>75325</v>
      </c>
      <c r="L26" s="76">
        <v>75000</v>
      </c>
      <c r="O26" s="88">
        <v>70000</v>
      </c>
      <c r="Q26" s="129"/>
      <c r="R26" s="129">
        <v>70000</v>
      </c>
      <c r="U26" s="76">
        <v>70000</v>
      </c>
      <c r="X26" s="78">
        <v>70000</v>
      </c>
      <c r="Z26" s="78">
        <v>60000</v>
      </c>
      <c r="AB26" s="202">
        <v>60000</v>
      </c>
      <c r="AC26" s="100"/>
    </row>
    <row r="27" spans="1:30">
      <c r="A27" s="1" t="s">
        <v>9</v>
      </c>
      <c r="B27" s="11"/>
      <c r="C27" s="10">
        <v>171950</v>
      </c>
      <c r="D27" s="7"/>
      <c r="E27" s="1"/>
      <c r="F27" s="26">
        <v>173500</v>
      </c>
      <c r="G27" s="1"/>
      <c r="H27" s="1"/>
      <c r="I27" s="26">
        <v>195729</v>
      </c>
      <c r="L27" s="76">
        <v>186667</v>
      </c>
      <c r="O27" s="88">
        <v>181408</v>
      </c>
      <c r="Q27" s="129"/>
      <c r="R27" s="129">
        <v>182000</v>
      </c>
      <c r="U27" s="76">
        <v>168000</v>
      </c>
      <c r="X27" s="78">
        <v>218000</v>
      </c>
      <c r="Z27" s="78">
        <v>214000</v>
      </c>
      <c r="AB27" s="202">
        <v>168000</v>
      </c>
      <c r="AC27" s="100"/>
    </row>
    <row r="28" spans="1:30">
      <c r="A28" s="1" t="s">
        <v>10</v>
      </c>
      <c r="B28" s="11"/>
      <c r="C28" s="10">
        <v>500</v>
      </c>
      <c r="D28" s="7"/>
      <c r="E28" s="1"/>
      <c r="F28" s="26">
        <v>3000</v>
      </c>
      <c r="G28" s="1"/>
      <c r="H28" s="1"/>
      <c r="I28" s="26">
        <v>500</v>
      </c>
      <c r="L28" s="76">
        <v>500</v>
      </c>
      <c r="O28" s="88">
        <v>500</v>
      </c>
      <c r="Q28" s="129"/>
      <c r="R28" s="129">
        <v>500</v>
      </c>
      <c r="U28" s="76">
        <v>500</v>
      </c>
      <c r="X28" s="78">
        <v>500</v>
      </c>
      <c r="Z28" s="78">
        <v>500</v>
      </c>
      <c r="AB28" s="202">
        <v>500</v>
      </c>
      <c r="AC28" s="100"/>
    </row>
    <row r="29" spans="1:30">
      <c r="A29" s="1" t="s">
        <v>11</v>
      </c>
      <c r="B29" s="11"/>
      <c r="C29" s="10">
        <v>11500</v>
      </c>
      <c r="D29" s="7"/>
      <c r="E29" s="1"/>
      <c r="F29" s="26">
        <v>11000</v>
      </c>
      <c r="G29" s="1"/>
      <c r="H29" s="1"/>
      <c r="I29" s="26">
        <v>11000</v>
      </c>
      <c r="L29" s="76">
        <v>10000</v>
      </c>
      <c r="O29" s="88">
        <v>11000</v>
      </c>
      <c r="Q29" s="129"/>
      <c r="R29" s="129">
        <v>11000</v>
      </c>
      <c r="U29" s="76">
        <v>11000</v>
      </c>
      <c r="X29" s="78">
        <v>11000</v>
      </c>
      <c r="Z29" s="78">
        <v>11000</v>
      </c>
      <c r="AB29" s="202">
        <v>11000</v>
      </c>
      <c r="AC29" s="100"/>
    </row>
    <row r="30" spans="1:30">
      <c r="A30" s="1" t="s">
        <v>12</v>
      </c>
      <c r="B30" s="11"/>
      <c r="C30" s="10">
        <v>4000</v>
      </c>
      <c r="D30" s="7"/>
      <c r="E30" s="1"/>
      <c r="F30" s="26">
        <v>4000</v>
      </c>
      <c r="G30" s="1"/>
      <c r="H30" s="1"/>
      <c r="I30" s="26">
        <v>4000</v>
      </c>
      <c r="L30" s="76">
        <v>4000</v>
      </c>
      <c r="O30" s="88">
        <v>4000</v>
      </c>
      <c r="Q30" s="129"/>
      <c r="R30" s="129">
        <v>4000</v>
      </c>
      <c r="U30" s="76">
        <v>5000</v>
      </c>
      <c r="X30" s="78">
        <v>5000</v>
      </c>
      <c r="Z30" s="78">
        <v>5000</v>
      </c>
      <c r="AB30" s="202">
        <v>10000</v>
      </c>
      <c r="AC30" s="100"/>
    </row>
    <row r="31" spans="1:30">
      <c r="A31" s="1" t="s">
        <v>13</v>
      </c>
      <c r="B31" s="11"/>
      <c r="C31" s="10">
        <v>6000</v>
      </c>
      <c r="D31" s="7"/>
      <c r="E31" s="1"/>
      <c r="F31" s="26">
        <v>7000</v>
      </c>
      <c r="G31" s="1"/>
      <c r="H31" s="1"/>
      <c r="I31" s="26">
        <v>13000</v>
      </c>
      <c r="L31" s="76">
        <v>13000</v>
      </c>
      <c r="O31" s="88">
        <v>13000</v>
      </c>
      <c r="Q31" s="129"/>
      <c r="R31" s="129">
        <v>13000</v>
      </c>
      <c r="U31" s="76">
        <v>15000</v>
      </c>
      <c r="X31" s="78">
        <v>15000</v>
      </c>
      <c r="Z31" s="78">
        <v>15000</v>
      </c>
      <c r="AB31" s="202">
        <v>15000</v>
      </c>
      <c r="AC31" s="100"/>
    </row>
    <row r="32" spans="1:30">
      <c r="A32" s="1" t="s">
        <v>14</v>
      </c>
      <c r="B32" s="11"/>
      <c r="C32" s="10">
        <v>8000</v>
      </c>
      <c r="D32" s="7"/>
      <c r="E32" s="1"/>
      <c r="F32" s="26">
        <v>11000</v>
      </c>
      <c r="G32" s="1"/>
      <c r="H32" s="1"/>
      <c r="I32" s="26">
        <v>11000</v>
      </c>
      <c r="L32" s="76">
        <v>12000</v>
      </c>
      <c r="O32" s="88">
        <v>12000</v>
      </c>
      <c r="Q32" s="129"/>
      <c r="R32" s="129">
        <v>12000</v>
      </c>
      <c r="U32" s="76">
        <v>12000</v>
      </c>
      <c r="X32" s="78">
        <v>10000</v>
      </c>
      <c r="Z32" s="78">
        <v>10000</v>
      </c>
      <c r="AB32" s="202">
        <v>10000</v>
      </c>
      <c r="AC32" s="100"/>
    </row>
    <row r="33" spans="1:30" s="72" customFormat="1">
      <c r="A33" s="66" t="s">
        <v>15</v>
      </c>
      <c r="B33" s="67"/>
      <c r="C33" s="68">
        <v>6500</v>
      </c>
      <c r="D33" s="69"/>
      <c r="E33" s="70"/>
      <c r="F33" s="71">
        <v>7500</v>
      </c>
      <c r="G33" s="66"/>
      <c r="H33" s="66"/>
      <c r="I33" s="71">
        <v>7000</v>
      </c>
      <c r="K33" s="78"/>
      <c r="L33" s="78">
        <v>7000</v>
      </c>
      <c r="M33" s="81"/>
      <c r="O33" s="91">
        <v>7000</v>
      </c>
      <c r="P33" s="178"/>
      <c r="Q33" s="131"/>
      <c r="R33" s="131">
        <v>7000</v>
      </c>
      <c r="S33" s="97"/>
      <c r="T33" s="164"/>
      <c r="U33" s="78">
        <v>7000</v>
      </c>
      <c r="V33" s="188"/>
      <c r="W33" s="78"/>
      <c r="X33" s="78">
        <v>8000</v>
      </c>
      <c r="Y33" s="81"/>
      <c r="Z33" s="78">
        <v>8000</v>
      </c>
      <c r="AB33" s="202">
        <v>9000</v>
      </c>
      <c r="AC33" s="100"/>
      <c r="AD33" s="214"/>
    </row>
    <row r="34" spans="1:30" s="65" customFormat="1">
      <c r="A34" s="41" t="s">
        <v>33</v>
      </c>
      <c r="B34" s="43"/>
      <c r="C34" s="42"/>
      <c r="D34" s="45"/>
      <c r="E34" s="35"/>
      <c r="F34" s="36"/>
      <c r="G34" s="35"/>
      <c r="H34" s="35"/>
      <c r="I34" s="36"/>
      <c r="K34" s="77"/>
      <c r="L34" s="77">
        <v>5000</v>
      </c>
      <c r="M34" s="82"/>
      <c r="O34" s="89">
        <v>5000</v>
      </c>
      <c r="P34" s="180"/>
      <c r="Q34" s="130"/>
      <c r="R34" s="130">
        <v>58711</v>
      </c>
      <c r="S34" s="98"/>
      <c r="T34" s="148"/>
      <c r="U34" s="77">
        <v>5000</v>
      </c>
      <c r="V34" s="189"/>
      <c r="W34" s="77"/>
      <c r="X34" s="77">
        <v>8000</v>
      </c>
      <c r="Y34" s="82"/>
      <c r="Z34" s="77">
        <v>8000</v>
      </c>
      <c r="AB34" s="203">
        <v>8000</v>
      </c>
      <c r="AC34" s="205"/>
      <c r="AD34" s="216"/>
    </row>
    <row r="35" spans="1:30">
      <c r="A35" s="3" t="s">
        <v>16</v>
      </c>
      <c r="B35" s="6">
        <v>36000</v>
      </c>
      <c r="C35" s="21"/>
      <c r="D35" s="13"/>
      <c r="E35" s="27">
        <v>35000</v>
      </c>
      <c r="F35" s="29"/>
      <c r="G35" s="3"/>
      <c r="H35" s="37">
        <v>36000</v>
      </c>
      <c r="I35" s="29"/>
      <c r="K35" s="75">
        <v>36000</v>
      </c>
      <c r="L35" s="76"/>
      <c r="N35" s="90">
        <v>37000</v>
      </c>
      <c r="O35" s="88"/>
      <c r="Q35" s="133">
        <v>37000</v>
      </c>
      <c r="R35" s="129"/>
      <c r="T35" s="165">
        <v>37000</v>
      </c>
      <c r="W35" s="75">
        <v>40000</v>
      </c>
      <c r="AA35" s="75">
        <v>42000</v>
      </c>
      <c r="AB35" s="202"/>
      <c r="AC35" s="206">
        <v>45000</v>
      </c>
    </row>
    <row r="36" spans="1:30">
      <c r="A36" s="14" t="s">
        <v>17</v>
      </c>
      <c r="B36" s="12"/>
      <c r="C36" s="10">
        <v>25000</v>
      </c>
      <c r="D36" s="7"/>
      <c r="E36" s="1"/>
      <c r="F36" s="26">
        <v>24000</v>
      </c>
      <c r="G36" s="1"/>
      <c r="H36" s="1"/>
      <c r="I36" s="26">
        <v>25000</v>
      </c>
      <c r="L36" s="76">
        <v>24000</v>
      </c>
      <c r="O36" s="88">
        <v>25000</v>
      </c>
      <c r="Q36" s="129"/>
      <c r="R36" s="129">
        <v>25000</v>
      </c>
      <c r="U36" s="173">
        <v>25000</v>
      </c>
      <c r="X36" s="78">
        <v>28000</v>
      </c>
      <c r="Z36" s="78">
        <v>30000</v>
      </c>
      <c r="AB36" s="202">
        <v>33000</v>
      </c>
      <c r="AC36" s="100"/>
    </row>
    <row r="37" spans="1:30" s="65" customFormat="1">
      <c r="A37" s="41" t="s">
        <v>18</v>
      </c>
      <c r="B37" s="46"/>
      <c r="C37" s="42">
        <v>11000</v>
      </c>
      <c r="D37" s="45"/>
      <c r="E37" s="44"/>
      <c r="F37" s="36">
        <v>11000</v>
      </c>
      <c r="G37" s="35"/>
      <c r="H37" s="35"/>
      <c r="I37" s="36">
        <v>11000</v>
      </c>
      <c r="K37" s="77"/>
      <c r="L37" s="77">
        <v>12000</v>
      </c>
      <c r="M37" s="82"/>
      <c r="O37" s="89">
        <v>12000</v>
      </c>
      <c r="P37" s="180"/>
      <c r="Q37" s="130"/>
      <c r="R37" s="130">
        <v>12000</v>
      </c>
      <c r="S37" s="98"/>
      <c r="T37" s="148"/>
      <c r="U37" s="174">
        <v>12000</v>
      </c>
      <c r="V37" s="189"/>
      <c r="W37" s="77"/>
      <c r="X37" s="77">
        <v>12000</v>
      </c>
      <c r="Y37" s="82"/>
      <c r="Z37" s="77">
        <v>12000</v>
      </c>
      <c r="AB37" s="203">
        <v>12000</v>
      </c>
      <c r="AC37" s="205"/>
      <c r="AD37" s="216"/>
    </row>
    <row r="38" spans="1:30">
      <c r="A38" s="58" t="s">
        <v>19</v>
      </c>
      <c r="B38" s="59">
        <v>123562</v>
      </c>
      <c r="C38" s="60"/>
      <c r="D38" s="61"/>
      <c r="E38" s="59">
        <v>123562</v>
      </c>
      <c r="F38" s="64"/>
      <c r="G38" s="58"/>
      <c r="H38" s="63">
        <v>97476</v>
      </c>
      <c r="I38" s="64"/>
      <c r="K38" s="75">
        <v>97033</v>
      </c>
      <c r="L38" s="76"/>
      <c r="N38" s="90">
        <v>96358</v>
      </c>
      <c r="Q38" s="133">
        <v>95570</v>
      </c>
      <c r="R38" s="129"/>
      <c r="T38" s="149">
        <v>94670</v>
      </c>
      <c r="W38" s="75">
        <v>93620</v>
      </c>
      <c r="AA38" s="75">
        <v>97380</v>
      </c>
      <c r="AB38" s="202"/>
      <c r="AC38" s="206">
        <v>95900</v>
      </c>
    </row>
    <row r="39" spans="1:30">
      <c r="A39" s="58" t="s">
        <v>20</v>
      </c>
      <c r="B39" s="59"/>
      <c r="C39" s="60"/>
      <c r="D39" s="61"/>
      <c r="E39" s="58"/>
      <c r="F39" s="62">
        <v>59396</v>
      </c>
      <c r="G39" s="58"/>
      <c r="H39" s="63"/>
      <c r="I39" s="64">
        <v>74676</v>
      </c>
      <c r="L39" s="76">
        <v>75000</v>
      </c>
      <c r="O39" s="92">
        <v>75000</v>
      </c>
      <c r="Q39" s="129"/>
      <c r="R39" s="129">
        <v>75000</v>
      </c>
      <c r="U39" s="175">
        <v>75000</v>
      </c>
      <c r="X39" s="78">
        <v>75000</v>
      </c>
      <c r="Z39" s="78">
        <v>80000</v>
      </c>
      <c r="AB39" s="202">
        <v>80000</v>
      </c>
      <c r="AC39" s="100"/>
    </row>
    <row r="40" spans="1:30" s="65" customFormat="1">
      <c r="A40" s="52" t="s">
        <v>21</v>
      </c>
      <c r="B40" s="53"/>
      <c r="C40" s="54"/>
      <c r="D40" s="55"/>
      <c r="E40" s="41"/>
      <c r="F40" s="51">
        <v>64166</v>
      </c>
      <c r="G40" s="52"/>
      <c r="H40" s="56"/>
      <c r="I40" s="57">
        <v>22800</v>
      </c>
      <c r="K40" s="77"/>
      <c r="L40" s="77">
        <v>22033</v>
      </c>
      <c r="M40" s="82"/>
      <c r="O40" s="89">
        <v>21358</v>
      </c>
      <c r="P40" s="180"/>
      <c r="Q40" s="130"/>
      <c r="R40" s="130">
        <v>20570</v>
      </c>
      <c r="S40" s="98"/>
      <c r="T40" s="148"/>
      <c r="U40" s="77">
        <v>19670</v>
      </c>
      <c r="V40" s="189"/>
      <c r="W40" s="77"/>
      <c r="X40" s="77">
        <v>18620</v>
      </c>
      <c r="Y40" s="82"/>
      <c r="Z40" s="77">
        <v>17380</v>
      </c>
      <c r="AB40" s="203">
        <v>15900</v>
      </c>
      <c r="AC40" s="205"/>
      <c r="AD40" s="216"/>
    </row>
    <row r="41" spans="1:30" s="73" customFormat="1">
      <c r="A41" s="38" t="s">
        <v>22</v>
      </c>
      <c r="B41" s="50">
        <v>4500</v>
      </c>
      <c r="C41" s="48"/>
      <c r="D41" s="49"/>
      <c r="E41" s="47">
        <v>6170</v>
      </c>
      <c r="F41" s="40"/>
      <c r="G41" s="38"/>
      <c r="H41" s="39">
        <v>6000</v>
      </c>
      <c r="I41" s="40"/>
      <c r="K41" s="79">
        <v>6000</v>
      </c>
      <c r="L41" s="80"/>
      <c r="M41" s="84"/>
      <c r="N41" s="94">
        <v>6000</v>
      </c>
      <c r="O41" s="93"/>
      <c r="P41" s="181"/>
      <c r="Q41" s="136">
        <v>6000</v>
      </c>
      <c r="R41" s="132">
        <v>6000</v>
      </c>
      <c r="S41" s="99"/>
      <c r="T41" s="150">
        <v>6000</v>
      </c>
      <c r="U41" s="80">
        <v>6000</v>
      </c>
      <c r="V41" s="190"/>
      <c r="W41" s="79">
        <v>6000</v>
      </c>
      <c r="X41" s="80">
        <v>6000</v>
      </c>
      <c r="Y41" s="84"/>
      <c r="Z41" s="201">
        <v>7590</v>
      </c>
      <c r="AA41" s="79">
        <v>7590</v>
      </c>
      <c r="AB41" s="204">
        <v>6000</v>
      </c>
      <c r="AC41" s="207">
        <v>6000</v>
      </c>
      <c r="AD41" s="221"/>
    </row>
    <row r="42" spans="1:30" ht="16.5">
      <c r="A42" s="3" t="s">
        <v>57</v>
      </c>
      <c r="B42" s="6">
        <v>25000</v>
      </c>
      <c r="C42" s="21"/>
      <c r="D42" s="15"/>
      <c r="E42" s="27">
        <v>20330</v>
      </c>
      <c r="F42" s="29"/>
      <c r="G42" s="3"/>
      <c r="H42" s="37">
        <v>126000</v>
      </c>
      <c r="I42" s="29"/>
      <c r="K42" s="75">
        <v>113500</v>
      </c>
      <c r="L42" s="76"/>
      <c r="N42" s="90">
        <v>292500</v>
      </c>
      <c r="Q42" s="133">
        <v>244931</v>
      </c>
      <c r="R42" s="129"/>
      <c r="T42" s="149">
        <v>391931</v>
      </c>
      <c r="W42" s="110">
        <f>SUM(X42:X48)</f>
        <v>351931</v>
      </c>
      <c r="AA42" s="75">
        <v>342931</v>
      </c>
      <c r="AB42" s="202"/>
      <c r="AC42" s="206">
        <v>412000</v>
      </c>
    </row>
    <row r="43" spans="1:30" ht="16.5">
      <c r="A43" s="14" t="s">
        <v>23</v>
      </c>
      <c r="B43" s="23"/>
      <c r="C43" s="24">
        <v>10000</v>
      </c>
      <c r="D43" s="16"/>
      <c r="E43" s="28"/>
      <c r="F43" s="30">
        <v>10000</v>
      </c>
      <c r="G43" s="14"/>
      <c r="H43" s="14"/>
      <c r="I43" s="30">
        <v>45000</v>
      </c>
      <c r="L43" s="76">
        <v>0</v>
      </c>
      <c r="N43" s="90"/>
      <c r="O43" s="88">
        <v>10000</v>
      </c>
      <c r="Q43" s="129"/>
      <c r="R43" s="129">
        <v>50000</v>
      </c>
      <c r="S43" s="120"/>
      <c r="U43" s="76">
        <v>70000</v>
      </c>
      <c r="W43" s="78"/>
      <c r="X43" s="78">
        <v>90000</v>
      </c>
      <c r="Z43" s="78">
        <v>113810</v>
      </c>
      <c r="AB43" s="202">
        <v>138000</v>
      </c>
      <c r="AC43" s="206"/>
    </row>
    <row r="44" spans="1:30">
      <c r="A44" s="1" t="s">
        <v>24</v>
      </c>
      <c r="B44" s="11"/>
      <c r="C44" s="10">
        <v>10000</v>
      </c>
      <c r="D44" s="7"/>
      <c r="E44" s="1"/>
      <c r="F44" s="26">
        <v>10000</v>
      </c>
      <c r="G44" s="1"/>
      <c r="H44" s="1"/>
      <c r="I44" s="26">
        <v>45000</v>
      </c>
      <c r="L44" s="76">
        <v>33000</v>
      </c>
      <c r="N44" s="90"/>
      <c r="O44" s="92">
        <v>93000</v>
      </c>
      <c r="Q44" s="129"/>
      <c r="R44" s="129">
        <v>16711</v>
      </c>
      <c r="S44" s="120"/>
      <c r="U44" s="76">
        <v>26711</v>
      </c>
      <c r="X44" s="78">
        <v>36711</v>
      </c>
      <c r="Z44" s="78">
        <v>36711</v>
      </c>
      <c r="AB44" s="202">
        <v>40000</v>
      </c>
      <c r="AC44" s="100"/>
    </row>
    <row r="45" spans="1:30">
      <c r="A45" s="14" t="s">
        <v>56</v>
      </c>
      <c r="B45" s="11"/>
      <c r="C45" s="10"/>
      <c r="D45" s="7"/>
      <c r="E45" s="1"/>
      <c r="F45" s="1"/>
      <c r="G45" s="1"/>
      <c r="H45" s="1"/>
      <c r="I45" s="26"/>
      <c r="L45" s="76">
        <v>14500</v>
      </c>
      <c r="O45" s="92">
        <v>154500</v>
      </c>
      <c r="Q45" s="129"/>
      <c r="R45" s="129">
        <v>138220</v>
      </c>
      <c r="U45" s="76">
        <v>245220</v>
      </c>
      <c r="X45" s="78">
        <v>195220</v>
      </c>
      <c r="Z45" s="78">
        <v>159000</v>
      </c>
      <c r="AB45" s="202">
        <v>200000</v>
      </c>
      <c r="AC45" s="100"/>
    </row>
    <row r="46" spans="1:30">
      <c r="A46" s="14" t="s">
        <v>54</v>
      </c>
      <c r="B46" s="11"/>
      <c r="C46" s="10"/>
      <c r="D46" s="7"/>
      <c r="E46" s="1"/>
      <c r="F46" s="1"/>
      <c r="G46" s="1"/>
      <c r="H46" s="1"/>
      <c r="I46" s="26">
        <v>6000</v>
      </c>
      <c r="L46" s="76">
        <v>36000</v>
      </c>
      <c r="O46" s="92">
        <v>5000</v>
      </c>
      <c r="Q46" s="129"/>
      <c r="R46" s="129">
        <v>10000</v>
      </c>
      <c r="U46" s="76">
        <v>20000</v>
      </c>
      <c r="X46" s="78">
        <v>0</v>
      </c>
      <c r="Z46" s="78">
        <v>5000</v>
      </c>
      <c r="AB46" s="202">
        <v>10000</v>
      </c>
      <c r="AC46" s="100"/>
    </row>
    <row r="47" spans="1:30" s="72" customFormat="1" ht="16.5">
      <c r="A47" s="96" t="s">
        <v>25</v>
      </c>
      <c r="B47" s="140"/>
      <c r="C47" s="141">
        <v>5000</v>
      </c>
      <c r="D47" s="142"/>
      <c r="E47" s="62"/>
      <c r="F47" s="143">
        <v>330</v>
      </c>
      <c r="G47" s="96"/>
      <c r="H47" s="62"/>
      <c r="I47" s="143">
        <v>5000</v>
      </c>
      <c r="K47" s="78"/>
      <c r="L47" s="78">
        <v>5000</v>
      </c>
      <c r="O47" s="91">
        <v>5000</v>
      </c>
      <c r="P47" s="178"/>
      <c r="Q47" s="131"/>
      <c r="R47" s="131">
        <v>5000</v>
      </c>
      <c r="S47" s="97"/>
      <c r="T47" s="164"/>
      <c r="U47" s="78">
        <v>5000</v>
      </c>
      <c r="V47" s="188"/>
      <c r="W47" s="78"/>
      <c r="X47" s="78">
        <v>5000</v>
      </c>
      <c r="Y47" s="81"/>
      <c r="Z47" s="78">
        <v>3410</v>
      </c>
      <c r="AB47" s="202">
        <v>4000</v>
      </c>
      <c r="AC47" s="100"/>
      <c r="AD47" s="214"/>
    </row>
    <row r="48" spans="1:30" s="65" customFormat="1">
      <c r="A48" s="41" t="s">
        <v>55</v>
      </c>
      <c r="B48" s="43"/>
      <c r="C48" s="42"/>
      <c r="D48" s="45"/>
      <c r="E48" s="35"/>
      <c r="F48" s="35"/>
      <c r="G48" s="35"/>
      <c r="H48" s="44"/>
      <c r="I48" s="36">
        <v>25000</v>
      </c>
      <c r="K48" s="77"/>
      <c r="L48" s="77">
        <v>25000</v>
      </c>
      <c r="M48" s="82"/>
      <c r="O48" s="144">
        <v>25000</v>
      </c>
      <c r="P48" s="180"/>
      <c r="R48" s="130">
        <v>25000</v>
      </c>
      <c r="S48" s="98"/>
      <c r="T48" s="148"/>
      <c r="U48" s="77">
        <v>25000</v>
      </c>
      <c r="V48" s="189"/>
      <c r="W48" s="77"/>
      <c r="X48" s="77">
        <v>25000</v>
      </c>
      <c r="Y48" s="82"/>
      <c r="Z48" s="77">
        <v>25000</v>
      </c>
      <c r="AB48" s="203">
        <v>20000</v>
      </c>
      <c r="AC48" s="205"/>
      <c r="AD48" s="216"/>
    </row>
    <row r="49" spans="1:30">
      <c r="A49" s="3" t="s">
        <v>26</v>
      </c>
      <c r="B49" s="27">
        <v>748346</v>
      </c>
      <c r="C49" s="3"/>
      <c r="D49" s="6"/>
      <c r="E49" s="27">
        <v>731812</v>
      </c>
      <c r="F49" s="29"/>
      <c r="G49" s="3"/>
      <c r="H49" s="37">
        <v>870978</v>
      </c>
      <c r="I49" s="29"/>
      <c r="K49" s="75">
        <v>841433</v>
      </c>
      <c r="N49" s="90">
        <f>SUM(N3:N48)</f>
        <v>1016474</v>
      </c>
      <c r="O49" s="88"/>
      <c r="Q49" s="133">
        <f>SUM(Q3:Q48)</f>
        <v>1032060</v>
      </c>
      <c r="R49" s="129"/>
      <c r="T49" s="149">
        <f>SUM(T3:T48)</f>
        <v>1120850</v>
      </c>
      <c r="U49" s="76">
        <f>SUM(U4:U48)</f>
        <v>1120850</v>
      </c>
      <c r="W49" s="75">
        <f>SUM(W3:W48)</f>
        <v>1180630</v>
      </c>
      <c r="X49" s="78">
        <f>SUM(X4:X48)</f>
        <v>1180630</v>
      </c>
      <c r="Z49" s="153">
        <f>SUM(Z4:Z48)</f>
        <v>1162005</v>
      </c>
      <c r="AA49" s="110">
        <f>SUM(AA3:AA42)</f>
        <v>1162005</v>
      </c>
      <c r="AB49" s="202">
        <f>SUM(AB4:AB48)</f>
        <v>1185558</v>
      </c>
      <c r="AC49" s="206">
        <f>SUM(AC3:AC48)</f>
        <v>1185558</v>
      </c>
      <c r="AD49" s="214">
        <v>2.0268999999999999E-2</v>
      </c>
    </row>
    <row r="50" spans="1:30">
      <c r="B50" s="19"/>
      <c r="C50" s="18"/>
      <c r="D50" s="4"/>
      <c r="E50" s="27"/>
      <c r="F50" s="29"/>
      <c r="G50" s="3"/>
      <c r="H50" s="3"/>
      <c r="I50" s="29"/>
      <c r="L50" s="76"/>
    </row>
    <row r="51" spans="1:30">
      <c r="A51" s="1"/>
      <c r="B51" s="17"/>
      <c r="C51" s="1"/>
      <c r="D51" s="2"/>
      <c r="E51" s="1"/>
      <c r="F51" s="1"/>
      <c r="G51" s="1"/>
      <c r="H51" s="31">
        <v>2013</v>
      </c>
      <c r="I51" s="1"/>
      <c r="K51" s="74">
        <v>2014</v>
      </c>
      <c r="N51" s="95">
        <v>2015</v>
      </c>
      <c r="Q51" s="85">
        <v>2016</v>
      </c>
      <c r="T51" s="74">
        <v>2017</v>
      </c>
      <c r="V51" s="186"/>
      <c r="W51" s="74">
        <v>2018</v>
      </c>
      <c r="Z51" s="85">
        <v>2019</v>
      </c>
      <c r="AB51" s="199">
        <v>2020</v>
      </c>
      <c r="AD51" s="222" t="s">
        <v>75</v>
      </c>
    </row>
    <row r="52" spans="1:30" s="65" customFormat="1">
      <c r="A52" s="128" t="s">
        <v>27</v>
      </c>
      <c r="B52" s="101" t="s">
        <v>1</v>
      </c>
      <c r="C52" s="35"/>
      <c r="D52" s="102"/>
      <c r="E52" s="33" t="s">
        <v>2</v>
      </c>
      <c r="F52" s="35"/>
      <c r="G52" s="35"/>
      <c r="H52" s="32" t="s">
        <v>34</v>
      </c>
      <c r="I52" s="35"/>
      <c r="K52" s="83" t="s">
        <v>35</v>
      </c>
      <c r="M52" s="82"/>
      <c r="N52" s="86" t="s">
        <v>3</v>
      </c>
      <c r="P52" s="180"/>
      <c r="Q52" s="86" t="s">
        <v>34</v>
      </c>
      <c r="S52" s="98"/>
      <c r="T52" s="83" t="s">
        <v>34</v>
      </c>
      <c r="U52" s="77"/>
      <c r="V52" s="187"/>
      <c r="W52" s="83" t="s">
        <v>3</v>
      </c>
      <c r="X52" s="77"/>
      <c r="Y52" s="82"/>
      <c r="Z52" s="86" t="s">
        <v>85</v>
      </c>
      <c r="AB52" s="200" t="s">
        <v>3</v>
      </c>
      <c r="AC52" s="98"/>
      <c r="AD52" s="223" t="s">
        <v>53</v>
      </c>
    </row>
    <row r="53" spans="1:30">
      <c r="Z53" s="76"/>
      <c r="AA53" s="78"/>
      <c r="AB53" s="202"/>
      <c r="AC53" s="100"/>
    </row>
    <row r="54" spans="1:30" s="65" customFormat="1">
      <c r="A54" s="112" t="s">
        <v>36</v>
      </c>
      <c r="B54" s="113"/>
      <c r="C54" s="114"/>
      <c r="D54" s="115"/>
      <c r="E54" s="53"/>
      <c r="F54" s="57"/>
      <c r="G54" s="52"/>
      <c r="H54" s="52"/>
      <c r="I54" s="57"/>
      <c r="K54" s="116">
        <v>458000</v>
      </c>
      <c r="L54" s="77"/>
      <c r="M54" s="82"/>
      <c r="N54" s="126">
        <v>458000</v>
      </c>
      <c r="P54" s="180"/>
      <c r="Q54" s="137">
        <v>458000</v>
      </c>
      <c r="R54" s="130">
        <v>458000</v>
      </c>
      <c r="S54" s="98"/>
      <c r="T54" s="170">
        <v>461000</v>
      </c>
      <c r="U54" s="77">
        <v>461000</v>
      </c>
      <c r="V54" s="191">
        <v>3.6999999999999998E-2</v>
      </c>
      <c r="W54" s="110">
        <v>475000</v>
      </c>
      <c r="X54" s="77">
        <v>475000</v>
      </c>
      <c r="Y54" s="82"/>
      <c r="Z54" s="159">
        <v>508000</v>
      </c>
      <c r="AA54" s="116">
        <v>508000</v>
      </c>
      <c r="AB54" s="203">
        <v>512000</v>
      </c>
      <c r="AC54" s="213">
        <v>512000</v>
      </c>
      <c r="AD54" s="224">
        <v>7.8750000000000001E-3</v>
      </c>
    </row>
    <row r="55" spans="1:30">
      <c r="A55" s="108" t="s">
        <v>37</v>
      </c>
      <c r="B55" s="19"/>
      <c r="C55" s="18"/>
      <c r="D55" s="4"/>
      <c r="E55" s="27"/>
      <c r="F55" s="29"/>
      <c r="G55" s="3"/>
      <c r="H55" s="3"/>
      <c r="I55" s="29"/>
      <c r="K55" s="75">
        <v>133198</v>
      </c>
      <c r="L55" s="76"/>
      <c r="N55" s="90">
        <v>137919</v>
      </c>
      <c r="Q55" s="133">
        <v>137864</v>
      </c>
      <c r="R55" s="129"/>
      <c r="T55" s="149">
        <v>137764</v>
      </c>
      <c r="V55" s="192">
        <v>-6.9999999999999999E-4</v>
      </c>
      <c r="W55" s="195">
        <v>145707</v>
      </c>
      <c r="AA55" s="75">
        <v>145759</v>
      </c>
      <c r="AB55" s="202"/>
      <c r="AC55" s="206">
        <v>155247</v>
      </c>
    </row>
    <row r="56" spans="1:30">
      <c r="A56" s="14" t="s">
        <v>42</v>
      </c>
      <c r="B56" s="26">
        <v>42018</v>
      </c>
      <c r="C56" s="1"/>
      <c r="D56" s="5"/>
      <c r="E56" s="8">
        <v>32503</v>
      </c>
      <c r="F56" s="1"/>
      <c r="G56" s="1"/>
      <c r="H56" s="34">
        <v>32503</v>
      </c>
      <c r="I56" s="1"/>
      <c r="L56" s="76">
        <v>32503</v>
      </c>
      <c r="N56" s="88"/>
      <c r="O56" s="88">
        <v>32503</v>
      </c>
      <c r="Q56" s="129"/>
      <c r="R56" s="129">
        <v>32503</v>
      </c>
      <c r="U56" s="76">
        <v>32503</v>
      </c>
      <c r="X56" s="78">
        <v>32503</v>
      </c>
      <c r="Z56" s="78">
        <v>32503</v>
      </c>
      <c r="AB56" s="202">
        <v>32503</v>
      </c>
      <c r="AC56" s="100"/>
    </row>
    <row r="57" spans="1:30">
      <c r="A57" s="14" t="s">
        <v>43</v>
      </c>
      <c r="B57" s="26">
        <v>89485</v>
      </c>
      <c r="C57" s="1"/>
      <c r="D57" s="7"/>
      <c r="E57" s="26">
        <v>89295</v>
      </c>
      <c r="F57" s="1"/>
      <c r="G57" s="1"/>
      <c r="H57" s="26">
        <v>89295</v>
      </c>
      <c r="I57" s="1"/>
      <c r="L57" s="76">
        <v>89295</v>
      </c>
      <c r="N57" s="88"/>
      <c r="O57" s="88">
        <v>93805</v>
      </c>
      <c r="Q57" s="129"/>
      <c r="R57" s="129">
        <v>93761</v>
      </c>
      <c r="U57" s="76">
        <v>93761</v>
      </c>
      <c r="X57" s="78">
        <v>101724</v>
      </c>
      <c r="Z57" s="78">
        <v>101676</v>
      </c>
      <c r="AB57" s="202">
        <v>111847</v>
      </c>
      <c r="AC57" s="100"/>
    </row>
    <row r="58" spans="1:30">
      <c r="A58" s="14" t="s">
        <v>44</v>
      </c>
      <c r="B58" s="7">
        <v>3200</v>
      </c>
      <c r="C58" s="1"/>
      <c r="D58" s="7"/>
      <c r="E58" s="26">
        <v>3600</v>
      </c>
      <c r="F58" s="1"/>
      <c r="G58" s="1"/>
      <c r="H58" s="26">
        <v>4000</v>
      </c>
      <c r="I58" s="1"/>
      <c r="L58" s="76">
        <v>4100</v>
      </c>
      <c r="N58" s="88"/>
      <c r="O58" s="88">
        <v>4500</v>
      </c>
      <c r="Q58" s="129"/>
      <c r="R58" s="129">
        <v>4500</v>
      </c>
      <c r="U58" s="76">
        <v>4500</v>
      </c>
      <c r="X58" s="78">
        <v>4800</v>
      </c>
      <c r="Z58" s="78">
        <v>4800</v>
      </c>
      <c r="AB58" s="202">
        <v>5100</v>
      </c>
      <c r="AC58" s="100"/>
    </row>
    <row r="59" spans="1:30">
      <c r="A59" s="14" t="s">
        <v>45</v>
      </c>
      <c r="B59" s="7">
        <v>4500</v>
      </c>
      <c r="C59" s="1"/>
      <c r="D59" s="7"/>
      <c r="E59" s="26">
        <v>4000</v>
      </c>
      <c r="F59" s="1"/>
      <c r="G59" s="1"/>
      <c r="H59" s="26">
        <v>3000</v>
      </c>
      <c r="I59" s="1"/>
      <c r="L59" s="76">
        <v>3000</v>
      </c>
      <c r="N59" s="88"/>
      <c r="O59" s="88">
        <v>3000</v>
      </c>
      <c r="Q59" s="129"/>
      <c r="R59" s="129">
        <v>3000</v>
      </c>
      <c r="U59" s="76">
        <v>3000</v>
      </c>
      <c r="X59" s="78">
        <v>3000</v>
      </c>
      <c r="Z59" s="78">
        <v>3100</v>
      </c>
      <c r="AB59" s="202">
        <v>3100</v>
      </c>
      <c r="AC59" s="100"/>
    </row>
    <row r="60" spans="1:30">
      <c r="A60" s="14" t="s">
        <v>46</v>
      </c>
      <c r="B60" s="7">
        <v>600</v>
      </c>
      <c r="C60" s="1"/>
      <c r="D60" s="7"/>
      <c r="E60" s="26">
        <v>600</v>
      </c>
      <c r="F60" s="1"/>
      <c r="G60" s="1"/>
      <c r="H60" s="26">
        <v>900</v>
      </c>
      <c r="I60" s="1"/>
      <c r="L60" s="76">
        <v>1300</v>
      </c>
      <c r="N60" s="88"/>
      <c r="O60" s="88">
        <v>1111</v>
      </c>
      <c r="Q60" s="129"/>
      <c r="R60" s="129">
        <v>1100</v>
      </c>
      <c r="U60" s="76">
        <v>1000</v>
      </c>
      <c r="X60" s="78">
        <v>680</v>
      </c>
      <c r="Z60" s="78">
        <v>680</v>
      </c>
      <c r="AB60" s="202">
        <v>697</v>
      </c>
      <c r="AC60" s="100"/>
    </row>
    <row r="61" spans="1:30" s="65" customFormat="1">
      <c r="A61" s="41" t="s">
        <v>47</v>
      </c>
      <c r="B61" s="45"/>
      <c r="C61" s="35"/>
      <c r="D61" s="45"/>
      <c r="E61" s="36"/>
      <c r="F61" s="35"/>
      <c r="G61" s="35"/>
      <c r="H61" s="36"/>
      <c r="I61" s="35"/>
      <c r="K61" s="77"/>
      <c r="L61" s="77">
        <v>3000</v>
      </c>
      <c r="M61" s="82"/>
      <c r="N61" s="89"/>
      <c r="O61" s="89">
        <v>3000</v>
      </c>
      <c r="P61" s="180"/>
      <c r="Q61" s="130"/>
      <c r="R61" s="130">
        <v>3000</v>
      </c>
      <c r="S61" s="98"/>
      <c r="T61" s="148"/>
      <c r="U61" s="77">
        <v>3000</v>
      </c>
      <c r="V61" s="189"/>
      <c r="W61" s="77"/>
      <c r="X61" s="77">
        <v>3000</v>
      </c>
      <c r="Y61" s="82"/>
      <c r="Z61" s="77">
        <v>3000</v>
      </c>
      <c r="AB61" s="203">
        <v>2000</v>
      </c>
      <c r="AC61" s="205"/>
      <c r="AD61" s="216"/>
    </row>
    <row r="62" spans="1:30" s="72" customFormat="1">
      <c r="A62" s="58" t="s">
        <v>38</v>
      </c>
      <c r="B62" s="69"/>
      <c r="C62" s="66"/>
      <c r="D62" s="69"/>
      <c r="E62" s="71"/>
      <c r="F62" s="66"/>
      <c r="G62" s="66"/>
      <c r="H62" s="71"/>
      <c r="I62" s="66"/>
      <c r="K62" s="110">
        <v>16000</v>
      </c>
      <c r="L62" s="78"/>
      <c r="M62" s="81"/>
      <c r="N62" s="119">
        <v>18000</v>
      </c>
      <c r="O62" s="91"/>
      <c r="P62" s="178"/>
      <c r="Q62" s="135">
        <v>18000</v>
      </c>
      <c r="R62" s="131"/>
      <c r="S62" s="97"/>
      <c r="T62" s="166">
        <v>18000</v>
      </c>
      <c r="U62" s="78"/>
      <c r="V62" s="192">
        <v>0</v>
      </c>
      <c r="W62" s="110">
        <v>14000</v>
      </c>
      <c r="X62" s="198"/>
      <c r="Y62" s="81"/>
      <c r="AA62" s="110">
        <v>19200</v>
      </c>
      <c r="AB62" s="202"/>
      <c r="AC62" s="206">
        <v>20175</v>
      </c>
      <c r="AD62" s="214"/>
    </row>
    <row r="63" spans="1:30">
      <c r="A63" s="14" t="s">
        <v>84</v>
      </c>
      <c r="B63" s="7">
        <v>6500</v>
      </c>
      <c r="C63" s="1"/>
      <c r="D63" s="7"/>
      <c r="E63" s="26">
        <v>6500</v>
      </c>
      <c r="F63" s="1"/>
      <c r="G63" s="1"/>
      <c r="H63" s="26">
        <v>8000</v>
      </c>
      <c r="I63" s="1"/>
      <c r="L63" s="76">
        <v>8000</v>
      </c>
      <c r="N63" s="88"/>
      <c r="O63" s="88">
        <v>10000</v>
      </c>
      <c r="Q63" s="129"/>
      <c r="R63" s="134">
        <v>10000</v>
      </c>
      <c r="U63" s="172">
        <v>10000</v>
      </c>
      <c r="X63" s="78">
        <v>5000</v>
      </c>
      <c r="Z63" s="78">
        <v>8000</v>
      </c>
      <c r="AB63" s="202">
        <v>8000</v>
      </c>
      <c r="AC63" s="100"/>
    </row>
    <row r="64" spans="1:30">
      <c r="A64" s="14" t="s">
        <v>83</v>
      </c>
      <c r="B64" s="7"/>
      <c r="C64" s="1"/>
      <c r="D64" s="7"/>
      <c r="E64" s="26"/>
      <c r="F64" s="1"/>
      <c r="G64" s="1"/>
      <c r="H64" s="26"/>
      <c r="I64" s="1"/>
      <c r="L64" s="76"/>
      <c r="N64" s="88"/>
      <c r="O64" s="88"/>
      <c r="Q64" s="129"/>
      <c r="R64" s="134"/>
      <c r="U64" s="172"/>
      <c r="Z64" s="78">
        <v>1500</v>
      </c>
      <c r="AB64" s="202">
        <v>1900</v>
      </c>
      <c r="AC64" s="100"/>
    </row>
    <row r="65" spans="1:30" s="72" customFormat="1">
      <c r="A65" s="215" t="s">
        <v>82</v>
      </c>
      <c r="B65" s="69">
        <v>6500</v>
      </c>
      <c r="C65" s="66"/>
      <c r="D65" s="69"/>
      <c r="E65" s="71"/>
      <c r="F65" s="66"/>
      <c r="G65" s="66"/>
      <c r="H65" s="71">
        <v>7000</v>
      </c>
      <c r="I65" s="66"/>
      <c r="K65" s="78"/>
      <c r="L65" s="78">
        <v>8000</v>
      </c>
      <c r="N65" s="91"/>
      <c r="O65" s="91">
        <v>8000</v>
      </c>
      <c r="Q65" s="131"/>
      <c r="R65" s="131">
        <v>8000</v>
      </c>
      <c r="T65" s="164"/>
      <c r="U65" s="78">
        <v>8000</v>
      </c>
      <c r="V65" s="214"/>
      <c r="W65" s="78"/>
      <c r="X65" s="78">
        <v>9000</v>
      </c>
      <c r="Z65" s="78">
        <v>9700</v>
      </c>
      <c r="AB65" s="202">
        <v>9300</v>
      </c>
      <c r="AC65" s="100"/>
      <c r="AD65" s="214"/>
    </row>
    <row r="66" spans="1:30" s="65" customFormat="1">
      <c r="A66" s="41" t="s">
        <v>86</v>
      </c>
      <c r="B66" s="45"/>
      <c r="C66" s="35"/>
      <c r="D66" s="45"/>
      <c r="E66" s="36"/>
      <c r="F66" s="35"/>
      <c r="G66" s="35"/>
      <c r="H66" s="36"/>
      <c r="I66" s="35"/>
      <c r="K66" s="77"/>
      <c r="L66" s="77"/>
      <c r="M66" s="82"/>
      <c r="N66" s="89"/>
      <c r="O66" s="89"/>
      <c r="P66" s="180"/>
      <c r="Q66" s="130"/>
      <c r="R66" s="130"/>
      <c r="S66" s="98"/>
      <c r="T66" s="148"/>
      <c r="U66" s="77"/>
      <c r="V66" s="189"/>
      <c r="W66" s="77"/>
      <c r="X66" s="77"/>
      <c r="Y66" s="82"/>
      <c r="Z66" s="77">
        <v>0</v>
      </c>
      <c r="AB66" s="203">
        <v>975</v>
      </c>
      <c r="AC66" s="205"/>
      <c r="AD66" s="216"/>
    </row>
    <row r="67" spans="1:30" s="111" customFormat="1">
      <c r="A67" s="58" t="s">
        <v>28</v>
      </c>
      <c r="B67" s="61"/>
      <c r="C67" s="58"/>
      <c r="D67" s="61"/>
      <c r="E67" s="64"/>
      <c r="F67" s="58"/>
      <c r="G67" s="58"/>
      <c r="H67" s="64"/>
      <c r="I67" s="58"/>
      <c r="K67" s="110">
        <v>65000</v>
      </c>
      <c r="L67" s="110"/>
      <c r="M67" s="118"/>
      <c r="N67" s="119">
        <v>65000</v>
      </c>
      <c r="O67" s="119"/>
      <c r="P67" s="182"/>
      <c r="Q67" s="135">
        <v>65000</v>
      </c>
      <c r="R67" s="135"/>
      <c r="S67" s="120"/>
      <c r="T67" s="166">
        <v>65000</v>
      </c>
      <c r="U67" s="110"/>
      <c r="V67" s="192">
        <v>0</v>
      </c>
      <c r="W67" s="110">
        <v>65000</v>
      </c>
      <c r="X67" s="110"/>
      <c r="Y67" s="118"/>
      <c r="AA67" s="110">
        <v>75000</v>
      </c>
      <c r="AB67" s="208"/>
      <c r="AC67" s="206">
        <v>85000</v>
      </c>
      <c r="AD67" s="225"/>
    </row>
    <row r="68" spans="1:30" s="65" customFormat="1">
      <c r="A68" s="41" t="s">
        <v>48</v>
      </c>
      <c r="B68" s="45">
        <v>65000</v>
      </c>
      <c r="C68" s="35"/>
      <c r="D68" s="45"/>
      <c r="E68" s="36">
        <v>62000</v>
      </c>
      <c r="F68" s="35"/>
      <c r="G68" s="35"/>
      <c r="H68" s="36">
        <v>65000</v>
      </c>
      <c r="I68" s="35"/>
      <c r="K68" s="77"/>
      <c r="L68" s="77">
        <v>65000</v>
      </c>
      <c r="M68" s="82"/>
      <c r="N68" s="89"/>
      <c r="O68" s="89">
        <v>65000</v>
      </c>
      <c r="P68" s="180"/>
      <c r="Q68" s="130"/>
      <c r="R68" s="130">
        <v>65000</v>
      </c>
      <c r="S68" s="98"/>
      <c r="T68" s="148"/>
      <c r="U68" s="77">
        <v>65000</v>
      </c>
      <c r="V68" s="189"/>
      <c r="W68" s="77"/>
      <c r="X68" s="77">
        <v>65000</v>
      </c>
      <c r="Y68" s="82"/>
      <c r="Z68" s="77">
        <v>75000</v>
      </c>
      <c r="AB68" s="203">
        <v>85000</v>
      </c>
      <c r="AC68" s="205"/>
      <c r="AD68" s="216"/>
    </row>
    <row r="69" spans="1:30" s="109" customFormat="1">
      <c r="A69" s="3" t="s">
        <v>39</v>
      </c>
      <c r="B69" s="13"/>
      <c r="C69" s="3"/>
      <c r="D69" s="13"/>
      <c r="E69" s="29"/>
      <c r="F69" s="3"/>
      <c r="G69" s="3"/>
      <c r="H69" s="29"/>
      <c r="I69" s="3"/>
      <c r="K69" s="75">
        <v>375</v>
      </c>
      <c r="L69" s="75"/>
      <c r="M69" s="118"/>
      <c r="N69" s="90">
        <v>650</v>
      </c>
      <c r="O69" s="90"/>
      <c r="P69" s="182"/>
      <c r="Q69" s="133">
        <v>625</v>
      </c>
      <c r="R69" s="133"/>
      <c r="S69" s="120"/>
      <c r="T69" s="149">
        <v>625</v>
      </c>
      <c r="U69" s="75"/>
      <c r="V69" s="192">
        <v>0</v>
      </c>
      <c r="W69" s="75">
        <v>625</v>
      </c>
      <c r="X69" s="110"/>
      <c r="Y69" s="118"/>
      <c r="AA69" s="75">
        <v>625</v>
      </c>
      <c r="AB69" s="208"/>
      <c r="AC69" s="206">
        <v>6325</v>
      </c>
      <c r="AD69" s="226"/>
    </row>
    <row r="70" spans="1:30" s="72" customFormat="1">
      <c r="A70" s="96" t="s">
        <v>49</v>
      </c>
      <c r="B70" s="69"/>
      <c r="C70" s="66"/>
      <c r="D70" s="69"/>
      <c r="E70" s="71"/>
      <c r="F70" s="66"/>
      <c r="G70" s="66"/>
      <c r="H70" s="71">
        <v>380</v>
      </c>
      <c r="I70" s="66"/>
      <c r="K70" s="78"/>
      <c r="L70" s="78">
        <v>375</v>
      </c>
      <c r="M70" s="81"/>
      <c r="N70" s="91"/>
      <c r="O70" s="91">
        <v>650</v>
      </c>
      <c r="P70" s="178"/>
      <c r="Q70" s="131"/>
      <c r="R70" s="131">
        <v>625</v>
      </c>
      <c r="S70" s="97"/>
      <c r="T70" s="164"/>
      <c r="U70" s="78">
        <v>625</v>
      </c>
      <c r="V70" s="188"/>
      <c r="W70" s="78"/>
      <c r="X70" s="78">
        <v>625</v>
      </c>
      <c r="Y70" s="81"/>
      <c r="Z70" s="78">
        <v>625</v>
      </c>
      <c r="AB70" s="202">
        <v>625</v>
      </c>
      <c r="AC70" s="100"/>
      <c r="AD70" s="214"/>
    </row>
    <row r="71" spans="1:30" s="65" customFormat="1">
      <c r="A71" s="217" t="s">
        <v>87</v>
      </c>
      <c r="B71" s="45"/>
      <c r="C71" s="35"/>
      <c r="D71" s="45"/>
      <c r="E71" s="36"/>
      <c r="F71" s="35"/>
      <c r="G71" s="35"/>
      <c r="H71" s="36"/>
      <c r="I71" s="35"/>
      <c r="K71" s="77"/>
      <c r="L71" s="77"/>
      <c r="N71" s="89"/>
      <c r="O71" s="89"/>
      <c r="Q71" s="130"/>
      <c r="R71" s="130"/>
      <c r="T71" s="148"/>
      <c r="U71" s="77"/>
      <c r="V71" s="216"/>
      <c r="W71" s="77"/>
      <c r="X71" s="77"/>
      <c r="Z71" s="77">
        <v>0</v>
      </c>
      <c r="AA71" s="98"/>
      <c r="AB71" s="77">
        <v>5700</v>
      </c>
      <c r="AC71" s="205"/>
      <c r="AD71" s="216"/>
    </row>
    <row r="72" spans="1:30" s="109" customFormat="1">
      <c r="A72" s="3" t="s">
        <v>40</v>
      </c>
      <c r="B72" s="13"/>
      <c r="C72" s="3"/>
      <c r="D72" s="13"/>
      <c r="E72" s="29"/>
      <c r="F72" s="3"/>
      <c r="G72" s="3"/>
      <c r="H72" s="29"/>
      <c r="I72" s="3"/>
      <c r="K72" s="75">
        <v>360</v>
      </c>
      <c r="L72" s="75"/>
      <c r="M72" s="118"/>
      <c r="N72" s="90">
        <v>360</v>
      </c>
      <c r="O72" s="90"/>
      <c r="P72" s="182"/>
      <c r="Q72" s="133">
        <v>360</v>
      </c>
      <c r="R72" s="133"/>
      <c r="S72" s="120"/>
      <c r="T72" s="149">
        <v>2285</v>
      </c>
      <c r="U72" s="75"/>
      <c r="V72" s="192"/>
      <c r="W72" s="75">
        <v>2060</v>
      </c>
      <c r="X72" s="110"/>
      <c r="Y72" s="118"/>
      <c r="AA72" s="75">
        <v>2490</v>
      </c>
      <c r="AB72" s="208"/>
      <c r="AC72" s="206">
        <v>3880</v>
      </c>
      <c r="AD72" s="226"/>
    </row>
    <row r="73" spans="1:30" s="72" customFormat="1">
      <c r="A73" s="96" t="s">
        <v>50</v>
      </c>
      <c r="B73" s="69">
        <v>50</v>
      </c>
      <c r="C73" s="66"/>
      <c r="D73" s="69"/>
      <c r="E73" s="71">
        <v>300</v>
      </c>
      <c r="F73" s="66"/>
      <c r="G73" s="66"/>
      <c r="H73" s="71">
        <v>500</v>
      </c>
      <c r="I73" s="66"/>
      <c r="K73" s="78"/>
      <c r="L73" s="78">
        <v>360</v>
      </c>
      <c r="N73" s="91"/>
      <c r="O73" s="91">
        <v>360</v>
      </c>
      <c r="P73" s="178"/>
      <c r="Q73" s="131"/>
      <c r="R73" s="131">
        <v>360</v>
      </c>
      <c r="S73" s="97"/>
      <c r="T73" s="164"/>
      <c r="U73" s="78">
        <v>360</v>
      </c>
      <c r="V73" s="188"/>
      <c r="W73" s="78"/>
      <c r="X73" s="78">
        <v>600</v>
      </c>
      <c r="Y73" s="81"/>
      <c r="Z73" s="78">
        <v>550</v>
      </c>
      <c r="AB73" s="202">
        <v>650</v>
      </c>
      <c r="AC73" s="100"/>
      <c r="AD73" s="214"/>
    </row>
    <row r="74" spans="1:30" s="152" customFormat="1">
      <c r="A74" s="151" t="s">
        <v>58</v>
      </c>
      <c r="K74" s="153"/>
      <c r="M74" s="154"/>
      <c r="P74" s="183"/>
      <c r="S74" s="155"/>
      <c r="T74" s="167"/>
      <c r="U74" s="153">
        <v>600</v>
      </c>
      <c r="V74" s="193"/>
      <c r="W74" s="153"/>
      <c r="X74" s="177">
        <v>600</v>
      </c>
      <c r="Y74" s="154"/>
      <c r="Z74" s="177">
        <v>1200</v>
      </c>
      <c r="AB74" s="209">
        <v>2000</v>
      </c>
      <c r="AC74" s="210"/>
      <c r="AD74" s="227"/>
    </row>
    <row r="75" spans="1:30" s="72" customFormat="1">
      <c r="A75" s="96" t="s">
        <v>59</v>
      </c>
      <c r="B75" s="69"/>
      <c r="C75" s="66"/>
      <c r="D75" s="69"/>
      <c r="E75" s="71"/>
      <c r="F75" s="66"/>
      <c r="G75" s="66"/>
      <c r="H75" s="71"/>
      <c r="I75" s="66"/>
      <c r="K75" s="78"/>
      <c r="L75" s="78"/>
      <c r="M75" s="81"/>
      <c r="N75" s="91"/>
      <c r="O75" s="91"/>
      <c r="P75" s="178"/>
      <c r="Q75" s="131"/>
      <c r="R75" s="131"/>
      <c r="S75" s="97"/>
      <c r="T75" s="164"/>
      <c r="U75" s="172">
        <v>965</v>
      </c>
      <c r="V75" s="188"/>
      <c r="W75" s="78"/>
      <c r="X75" s="78">
        <v>500</v>
      </c>
      <c r="Y75" s="81"/>
      <c r="Z75" s="78">
        <v>500</v>
      </c>
      <c r="AB75" s="202">
        <v>990</v>
      </c>
      <c r="AC75" s="100"/>
      <c r="AD75" s="214"/>
    </row>
    <row r="76" spans="1:30" s="158" customFormat="1">
      <c r="A76" s="41" t="s">
        <v>60</v>
      </c>
      <c r="B76" s="156"/>
      <c r="C76" s="41"/>
      <c r="D76" s="156"/>
      <c r="E76" s="157"/>
      <c r="F76" s="41"/>
      <c r="G76" s="41"/>
      <c r="H76" s="157"/>
      <c r="I76" s="41"/>
      <c r="K76" s="159"/>
      <c r="L76" s="159"/>
      <c r="M76" s="160"/>
      <c r="N76" s="146"/>
      <c r="O76" s="146"/>
      <c r="P76" s="184"/>
      <c r="Q76" s="139"/>
      <c r="R76" s="139"/>
      <c r="S76" s="161"/>
      <c r="T76" s="168"/>
      <c r="U76" s="159">
        <v>360</v>
      </c>
      <c r="V76" s="194"/>
      <c r="W76" s="159"/>
      <c r="X76" s="159">
        <v>360</v>
      </c>
      <c r="Y76" s="160"/>
      <c r="Z76" s="159">
        <v>240</v>
      </c>
      <c r="AB76" s="211">
        <v>240</v>
      </c>
      <c r="AC76" s="212"/>
      <c r="AD76" s="228"/>
    </row>
    <row r="77" spans="1:30" s="111" customFormat="1">
      <c r="A77" s="58" t="s">
        <v>41</v>
      </c>
      <c r="B77" s="61"/>
      <c r="C77" s="58"/>
      <c r="D77" s="61"/>
      <c r="E77" s="64"/>
      <c r="F77" s="58"/>
      <c r="G77" s="58"/>
      <c r="H77" s="64"/>
      <c r="I77" s="58"/>
      <c r="K77" s="110">
        <v>14000</v>
      </c>
      <c r="L77" s="110"/>
      <c r="M77" s="118"/>
      <c r="N77" s="119">
        <v>47500</v>
      </c>
      <c r="O77" s="119"/>
      <c r="P77" s="182"/>
      <c r="Q77" s="135">
        <v>201211</v>
      </c>
      <c r="R77" s="135"/>
      <c r="S77" s="120"/>
      <c r="T77" s="166">
        <v>351931</v>
      </c>
      <c r="U77" s="110"/>
      <c r="V77" s="192">
        <v>0.21728</v>
      </c>
      <c r="W77" s="110">
        <v>391931</v>
      </c>
      <c r="X77" s="110"/>
      <c r="Y77" s="118"/>
      <c r="AA77" s="110">
        <v>351931</v>
      </c>
      <c r="AB77" s="208"/>
      <c r="AC77" s="206">
        <v>342931</v>
      </c>
      <c r="AD77" s="225"/>
    </row>
    <row r="78" spans="1:30">
      <c r="A78" s="14" t="s">
        <v>23</v>
      </c>
      <c r="B78" s="7"/>
      <c r="C78" s="1"/>
      <c r="D78" s="7"/>
      <c r="E78" s="26"/>
      <c r="F78" s="1"/>
      <c r="G78" s="1"/>
      <c r="H78" s="26">
        <v>35000</v>
      </c>
      <c r="I78" s="1"/>
      <c r="L78" s="76">
        <v>0</v>
      </c>
      <c r="N78" s="88"/>
      <c r="O78" s="88">
        <v>0</v>
      </c>
      <c r="Q78" s="129"/>
      <c r="R78" s="129">
        <v>10000</v>
      </c>
      <c r="U78" s="176">
        <v>50000</v>
      </c>
      <c r="X78" s="78">
        <v>70000</v>
      </c>
      <c r="Z78" s="78">
        <v>90000</v>
      </c>
      <c r="AB78" s="202">
        <v>113810</v>
      </c>
      <c r="AC78" s="100"/>
    </row>
    <row r="79" spans="1:30">
      <c r="A79" s="14" t="s">
        <v>24</v>
      </c>
      <c r="B79" s="7"/>
      <c r="C79" s="1"/>
      <c r="D79" s="7"/>
      <c r="E79" s="26"/>
      <c r="F79" s="1"/>
      <c r="G79" s="1"/>
      <c r="H79" s="26">
        <v>35000</v>
      </c>
      <c r="I79" s="1"/>
      <c r="L79" s="76">
        <v>8000</v>
      </c>
      <c r="N79" s="88"/>
      <c r="O79" s="88">
        <v>33000</v>
      </c>
      <c r="Q79" s="129"/>
      <c r="R79" s="134">
        <v>6711</v>
      </c>
      <c r="U79" s="176">
        <v>16711</v>
      </c>
      <c r="X79" s="78">
        <v>26711</v>
      </c>
      <c r="Z79" s="78">
        <v>36711</v>
      </c>
      <c r="AB79" s="202">
        <v>36711</v>
      </c>
      <c r="AC79" s="100"/>
    </row>
    <row r="80" spans="1:30">
      <c r="A80" s="14" t="s">
        <v>51</v>
      </c>
      <c r="B80" s="7"/>
      <c r="C80" s="1"/>
      <c r="D80" s="7"/>
      <c r="E80" s="26"/>
      <c r="F80" s="1"/>
      <c r="G80" s="1"/>
      <c r="H80" s="26">
        <v>6000</v>
      </c>
      <c r="I80" s="1"/>
      <c r="L80" s="76">
        <v>6000</v>
      </c>
      <c r="N80" s="88"/>
      <c r="O80" s="88">
        <v>0</v>
      </c>
      <c r="Q80" s="129"/>
      <c r="R80" s="129">
        <v>5000</v>
      </c>
      <c r="U80" s="176">
        <v>10000</v>
      </c>
      <c r="X80" s="78">
        <v>20000</v>
      </c>
      <c r="Z80" s="78">
        <v>0</v>
      </c>
      <c r="AB80" s="202">
        <v>5000</v>
      </c>
      <c r="AC80" s="100"/>
    </row>
    <row r="81" spans="1:30" s="72" customFormat="1">
      <c r="A81" s="96" t="s">
        <v>52</v>
      </c>
      <c r="B81" s="69"/>
      <c r="C81" s="66"/>
      <c r="D81" s="69"/>
      <c r="E81" s="71"/>
      <c r="F81" s="66"/>
      <c r="G81" s="66"/>
      <c r="H81" s="71"/>
      <c r="I81" s="66"/>
      <c r="K81" s="78"/>
      <c r="L81" s="78">
        <v>0</v>
      </c>
      <c r="N81" s="91"/>
      <c r="O81" s="91">
        <v>14500</v>
      </c>
      <c r="P81" s="178"/>
      <c r="Q81" s="131"/>
      <c r="R81" s="131">
        <v>154500</v>
      </c>
      <c r="S81" s="97"/>
      <c r="T81" s="164"/>
      <c r="U81" s="78">
        <v>245220</v>
      </c>
      <c r="V81" s="188"/>
      <c r="W81" s="78"/>
      <c r="X81" s="78">
        <v>245220</v>
      </c>
      <c r="Y81" s="81"/>
      <c r="Z81" s="78">
        <v>195220</v>
      </c>
      <c r="AB81" s="202">
        <v>159000</v>
      </c>
      <c r="AC81" s="100"/>
      <c r="AD81" s="214"/>
    </row>
    <row r="82" spans="1:30" s="111" customFormat="1">
      <c r="A82" s="96" t="s">
        <v>62</v>
      </c>
      <c r="B82" s="61"/>
      <c r="C82" s="58"/>
      <c r="D82" s="61"/>
      <c r="E82" s="64"/>
      <c r="F82" s="58"/>
      <c r="G82" s="58"/>
      <c r="H82" s="64">
        <v>25000</v>
      </c>
      <c r="I82" s="58"/>
      <c r="K82" s="110">
        <v>25000</v>
      </c>
      <c r="L82" s="110"/>
      <c r="N82" s="119">
        <v>25000</v>
      </c>
      <c r="O82" s="162">
        <v>25000</v>
      </c>
      <c r="P82" s="182"/>
      <c r="Q82" s="163"/>
      <c r="R82" s="163">
        <v>25000</v>
      </c>
      <c r="S82" s="120"/>
      <c r="T82" s="169"/>
      <c r="U82" s="177">
        <v>25000</v>
      </c>
      <c r="V82" s="192"/>
      <c r="W82" s="110"/>
      <c r="X82" s="177">
        <v>25000</v>
      </c>
      <c r="Y82" s="118"/>
      <c r="Z82" s="177">
        <v>25000</v>
      </c>
      <c r="AB82" s="209">
        <v>25000</v>
      </c>
      <c r="AC82" s="206"/>
      <c r="AD82" s="225"/>
    </row>
    <row r="83" spans="1:30" hidden="1">
      <c r="A83" s="1" t="s">
        <v>29</v>
      </c>
      <c r="B83" s="7"/>
      <c r="C83" s="1"/>
      <c r="D83" s="7"/>
      <c r="E83" s="26">
        <v>35000</v>
      </c>
      <c r="F83" s="1"/>
      <c r="G83" s="1"/>
      <c r="H83" s="26"/>
      <c r="I83" s="1"/>
      <c r="L83" s="76"/>
      <c r="N83" s="88"/>
      <c r="O83" s="145"/>
      <c r="Q83" s="129"/>
      <c r="R83" s="138"/>
      <c r="Z83" s="78"/>
      <c r="AB83" s="202"/>
      <c r="AC83" s="100"/>
    </row>
    <row r="84" spans="1:30" s="65" customFormat="1">
      <c r="A84" s="41" t="s">
        <v>61</v>
      </c>
      <c r="B84" s="45"/>
      <c r="C84" s="35"/>
      <c r="D84" s="45"/>
      <c r="E84" s="36"/>
      <c r="F84" s="35"/>
      <c r="G84" s="35"/>
      <c r="H84" s="36"/>
      <c r="I84" s="35"/>
      <c r="K84" s="77"/>
      <c r="L84" s="77"/>
      <c r="M84" s="82"/>
      <c r="N84" s="89"/>
      <c r="O84" s="146"/>
      <c r="P84" s="180"/>
      <c r="Q84" s="130"/>
      <c r="R84" s="139"/>
      <c r="S84" s="98"/>
      <c r="T84" s="148"/>
      <c r="U84" s="77">
        <v>5000</v>
      </c>
      <c r="V84" s="189"/>
      <c r="W84" s="77"/>
      <c r="X84" s="77">
        <v>5000</v>
      </c>
      <c r="Y84" s="82"/>
      <c r="Z84" s="77">
        <v>5000</v>
      </c>
      <c r="AB84" s="203">
        <v>3410</v>
      </c>
      <c r="AC84" s="205"/>
      <c r="AD84" s="216"/>
    </row>
    <row r="85" spans="1:30" s="117" customFormat="1">
      <c r="A85" s="52" t="s">
        <v>30</v>
      </c>
      <c r="B85" s="55">
        <v>20000</v>
      </c>
      <c r="C85" s="121"/>
      <c r="D85" s="122"/>
      <c r="E85" s="57">
        <v>20000</v>
      </c>
      <c r="F85" s="123"/>
      <c r="G85" s="124"/>
      <c r="H85" s="57">
        <v>101400</v>
      </c>
      <c r="I85" s="123"/>
      <c r="K85" s="116">
        <v>129500</v>
      </c>
      <c r="M85" s="125"/>
      <c r="N85" s="126">
        <v>264045</v>
      </c>
      <c r="O85" s="146">
        <v>264045</v>
      </c>
      <c r="P85" s="185"/>
      <c r="Q85" s="137">
        <v>151000</v>
      </c>
      <c r="R85" s="139">
        <v>151000</v>
      </c>
      <c r="S85" s="127"/>
      <c r="T85" s="170">
        <v>84245</v>
      </c>
      <c r="U85" s="159">
        <v>84245</v>
      </c>
      <c r="V85" s="191">
        <v>6.6650000000000001E-2</v>
      </c>
      <c r="W85" s="116">
        <v>86307</v>
      </c>
      <c r="X85" s="159">
        <v>86307</v>
      </c>
      <c r="Y85" s="125"/>
      <c r="Z85" s="159">
        <v>59000</v>
      </c>
      <c r="AA85" s="116">
        <v>59000</v>
      </c>
      <c r="AB85" s="211">
        <v>60000</v>
      </c>
      <c r="AC85" s="213">
        <v>60000</v>
      </c>
      <c r="AD85" s="229"/>
    </row>
    <row r="86" spans="1:30">
      <c r="A86" s="3" t="s">
        <v>31</v>
      </c>
      <c r="B86" s="27">
        <v>748346</v>
      </c>
      <c r="C86" s="18"/>
      <c r="D86" s="6"/>
      <c r="E86" s="27">
        <v>731812</v>
      </c>
      <c r="F86" s="29"/>
      <c r="G86" s="3"/>
      <c r="H86" s="37">
        <v>870978</v>
      </c>
      <c r="I86" s="29"/>
      <c r="K86" s="75">
        <f>SUM(K54:K85)</f>
        <v>841433</v>
      </c>
      <c r="N86" s="90">
        <f>SUM(N54:N85)</f>
        <v>1016474</v>
      </c>
      <c r="Q86" s="133">
        <f>SUM(Q54:Q85)</f>
        <v>1032060</v>
      </c>
      <c r="R86" s="129">
        <f>SUM(R54:R85)</f>
        <v>1032060</v>
      </c>
      <c r="T86" s="147">
        <f>SUM(T54:T85)</f>
        <v>1120850</v>
      </c>
      <c r="U86" s="76">
        <f>SUM(U54:U85)</f>
        <v>1120850</v>
      </c>
      <c r="V86" s="192">
        <v>7.0352999999999999E-2</v>
      </c>
      <c r="W86" s="76">
        <f>SUM(W54:W85)</f>
        <v>1180630</v>
      </c>
      <c r="X86" s="78">
        <f>SUM(X54:X85)</f>
        <v>1180630</v>
      </c>
      <c r="Z86" s="76">
        <f>SUM(Z54:Z85)</f>
        <v>1162005</v>
      </c>
      <c r="AA86" s="110">
        <f>SUM(AA54:AA85)</f>
        <v>1162005</v>
      </c>
      <c r="AB86" s="202">
        <f>SUM(AB54:AB85)</f>
        <v>1185558</v>
      </c>
      <c r="AC86" s="206">
        <f>SUM(AC54:AC85)</f>
        <v>1185558</v>
      </c>
    </row>
    <row r="87" spans="1:30">
      <c r="A87" s="1"/>
      <c r="B87" s="7"/>
      <c r="C87" s="1"/>
      <c r="D87" s="2"/>
      <c r="E87" s="1"/>
      <c r="F87" s="1"/>
      <c r="G87" s="1"/>
      <c r="H87" s="8"/>
      <c r="I87" s="1"/>
      <c r="Z87" s="76"/>
      <c r="AA87" s="78"/>
      <c r="AB87" s="202"/>
      <c r="AC87" s="100"/>
    </row>
    <row r="88" spans="1:30">
      <c r="A88" s="3"/>
      <c r="B88" s="27"/>
      <c r="C88" s="18"/>
      <c r="D88" s="27"/>
      <c r="E88" s="27"/>
      <c r="F88" s="29"/>
      <c r="G88" s="3"/>
      <c r="H88" s="3"/>
      <c r="I88" s="29"/>
      <c r="Z88" s="76"/>
      <c r="AA88" s="78"/>
      <c r="AB88" s="202"/>
      <c r="AC88" s="100"/>
    </row>
    <row r="89" spans="1:30">
      <c r="Z89" s="76"/>
      <c r="AA89" s="78"/>
      <c r="AB89" s="202"/>
      <c r="AC89" s="100"/>
    </row>
    <row r="90" spans="1:30">
      <c r="Z90" s="76"/>
      <c r="AA90" s="78"/>
      <c r="AB90" s="202"/>
      <c r="AC90" s="100"/>
    </row>
    <row r="91" spans="1:30">
      <c r="AB91" s="202"/>
      <c r="AC91" s="100"/>
    </row>
    <row r="92" spans="1:30">
      <c r="AB92" s="202"/>
      <c r="AC92" s="100"/>
    </row>
  </sheetData>
  <printOptions gridLines="1"/>
  <pageMargins left="0.7" right="0.7" top="0.5" bottom="0.5" header="0.3" footer="0"/>
  <pageSetup orientation="portrait" r:id="rId1"/>
  <headerFooter>
    <oddHeader xml:space="preserve">&amp;C&amp;"-,Bold"TOWN OF RIPON PROPOSED BUDGET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Beier home</dc:creator>
  <cp:lastModifiedBy>Beier home</cp:lastModifiedBy>
  <cp:lastPrinted>2019-11-01T20:46:59Z</cp:lastPrinted>
  <dcterms:created xsi:type="dcterms:W3CDTF">2013-11-04T23:38:45Z</dcterms:created>
  <dcterms:modified xsi:type="dcterms:W3CDTF">2019-11-01T20:48:51Z</dcterms:modified>
</cp:coreProperties>
</file>